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sylvi\Bureau\"/>
    </mc:Choice>
  </mc:AlternateContent>
  <xr:revisionPtr revIDLastSave="0" documentId="8_{515209F0-6C1E-494D-AE13-AE642F82E913}" xr6:coauthVersionLast="47" xr6:coauthVersionMax="47" xr10:uidLastSave="{00000000-0000-0000-0000-000000000000}"/>
  <bookViews>
    <workbookView xWindow="2340" yWindow="2340" windowWidth="16650" windowHeight="11385" tabRatio="396" xr2:uid="{00000000-000D-0000-FFFF-FFFF00000000}"/>
  </bookViews>
  <sheets>
    <sheet name="CSPF2023" sheetId="1" r:id="rId1"/>
    <sheet name="Classement Club" sheetId="2" r:id="rId2"/>
    <sheet name="CALCUL_CLT_CLUB" sheetId="3" state="hidden" r:id="rId3"/>
  </sheets>
  <definedNames>
    <definedName name="_xlnm._FilterDatabase" localSheetId="1" hidden="1">'Classement Club'!$B$3:$C$22</definedName>
    <definedName name="_xlnm._FilterDatabase" localSheetId="0" hidden="1">CSPF2023!$A$4:$AS$201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7" i="1" l="1"/>
  <c r="AS157" i="1"/>
  <c r="AS189" i="1"/>
  <c r="AS43" i="1"/>
  <c r="AS44" i="1"/>
  <c r="AS62" i="1"/>
  <c r="AS96" i="1"/>
  <c r="AS190" i="1"/>
  <c r="AS71" i="1"/>
  <c r="AS72" i="1"/>
  <c r="AS191" i="1"/>
  <c r="AS192" i="1"/>
  <c r="AS97" i="1"/>
  <c r="AS5" i="1"/>
  <c r="AS193" i="1"/>
  <c r="AS194" i="1"/>
  <c r="AS195" i="1"/>
  <c r="AS196" i="1"/>
  <c r="AS63" i="1"/>
  <c r="AS89" i="1"/>
  <c r="AS197" i="1"/>
  <c r="AS198" i="1"/>
  <c r="AS73" i="1"/>
  <c r="AS199" i="1"/>
  <c r="AS90" i="1"/>
  <c r="AS64" i="1"/>
  <c r="AS200" i="1"/>
  <c r="AS23" i="1"/>
  <c r="AS201" i="1"/>
  <c r="AS37" i="1"/>
  <c r="AS38" i="1"/>
  <c r="AS202" i="1"/>
  <c r="AS101" i="1"/>
  <c r="AS45" i="1"/>
  <c r="AS24" i="1"/>
  <c r="AS74" i="1"/>
  <c r="AS75" i="1"/>
  <c r="AS102" i="1"/>
  <c r="AS98" i="1"/>
  <c r="AS103" i="1"/>
  <c r="AS111" i="1"/>
  <c r="AS203" i="1"/>
  <c r="AS104" i="1"/>
  <c r="H188" i="1"/>
  <c r="H189" i="1"/>
  <c r="H43" i="1"/>
  <c r="H44" i="1"/>
  <c r="H62" i="1"/>
  <c r="H96" i="1"/>
  <c r="H190" i="1"/>
  <c r="H71" i="1"/>
  <c r="H72" i="1"/>
  <c r="H191" i="1"/>
  <c r="H192" i="1"/>
  <c r="H97" i="1"/>
  <c r="H5" i="1"/>
  <c r="H193" i="1"/>
  <c r="H194" i="1"/>
  <c r="H195" i="1"/>
  <c r="H196" i="1"/>
  <c r="H63" i="1"/>
  <c r="H89" i="1"/>
  <c r="H197" i="1"/>
  <c r="H198" i="1"/>
  <c r="H73" i="1"/>
  <c r="H199" i="1"/>
  <c r="H90" i="1"/>
  <c r="H64" i="1"/>
  <c r="H200" i="1"/>
  <c r="H23" i="1"/>
  <c r="H201" i="1"/>
  <c r="H37" i="1"/>
  <c r="H38" i="1"/>
  <c r="H202" i="1"/>
  <c r="H101" i="1"/>
  <c r="H45" i="1"/>
  <c r="H24" i="1"/>
  <c r="H74" i="1"/>
  <c r="H75" i="1"/>
  <c r="H102" i="1"/>
  <c r="H98" i="1"/>
  <c r="H103" i="1"/>
  <c r="H111" i="1"/>
  <c r="H203" i="1"/>
  <c r="H104" i="1"/>
  <c r="AS107" i="1"/>
  <c r="AS113" i="1"/>
  <c r="AS108" i="1"/>
  <c r="AS109" i="1"/>
  <c r="AS76" i="1"/>
  <c r="AS114" i="1"/>
  <c r="AS110" i="1"/>
  <c r="AS115" i="1"/>
  <c r="AS29" i="1"/>
  <c r="AS46" i="1"/>
  <c r="AS30" i="1"/>
  <c r="AS65" i="1"/>
  <c r="AS116" i="1"/>
  <c r="AS117" i="1"/>
  <c r="AS118" i="1"/>
  <c r="AS119" i="1"/>
  <c r="AS120" i="1"/>
  <c r="AS121" i="1"/>
  <c r="AS122" i="1"/>
  <c r="AS123" i="1"/>
  <c r="AS124" i="1"/>
  <c r="AS125" i="1"/>
  <c r="AS47" i="1"/>
  <c r="AS126" i="1"/>
  <c r="AS127" i="1"/>
  <c r="AS77" i="1"/>
  <c r="AS78" i="1"/>
  <c r="AS128" i="1"/>
  <c r="AS12" i="1"/>
  <c r="AS79" i="1"/>
  <c r="AS129" i="1"/>
  <c r="AS130" i="1"/>
  <c r="AS25" i="1"/>
  <c r="AS131" i="1"/>
  <c r="AS13" i="1"/>
  <c r="AS132" i="1"/>
  <c r="AS10" i="1"/>
  <c r="AS133" i="1"/>
  <c r="AS14" i="1"/>
  <c r="AS66" i="1"/>
  <c r="AS26" i="1"/>
  <c r="AS91" i="1"/>
  <c r="AS134" i="1"/>
  <c r="AS39" i="1"/>
  <c r="AS135" i="1"/>
  <c r="AS6" i="1"/>
  <c r="AS136" i="1"/>
  <c r="AS137" i="1"/>
  <c r="AS80" i="1"/>
  <c r="AS138" i="1"/>
  <c r="AS58" i="1"/>
  <c r="AS139" i="1"/>
  <c r="AS59" i="1"/>
  <c r="AS140" i="1"/>
  <c r="AS99" i="1"/>
  <c r="AS141" i="1"/>
  <c r="AS15" i="1"/>
  <c r="AS31" i="1"/>
  <c r="AS142" i="1"/>
  <c r="AS143" i="1"/>
  <c r="AS144" i="1"/>
  <c r="AS21" i="1"/>
  <c r="AS22" i="1"/>
  <c r="AS16" i="1"/>
  <c r="AS60" i="1"/>
  <c r="AS40" i="1"/>
  <c r="AS81" i="1"/>
  <c r="AS92" i="1"/>
  <c r="AS145" i="1"/>
  <c r="AS146" i="1"/>
  <c r="AS148" i="1"/>
  <c r="AS147" i="1"/>
  <c r="AS82" i="1"/>
  <c r="AS149" i="1"/>
  <c r="AS150" i="1"/>
  <c r="AS7" i="1"/>
  <c r="AS151" i="1"/>
  <c r="AS152" i="1"/>
  <c r="AS8" i="1"/>
  <c r="AS32" i="1"/>
  <c r="AS153" i="1"/>
  <c r="AS154" i="1"/>
  <c r="AS33" i="1"/>
  <c r="AS155" i="1"/>
  <c r="AS156" i="1"/>
  <c r="AS67" i="1"/>
  <c r="AS83" i="1"/>
  <c r="AS84" i="1"/>
  <c r="AS158" i="1"/>
  <c r="AS27" i="1"/>
  <c r="AS85" i="1"/>
  <c r="AS159" i="1"/>
  <c r="AS160" i="1"/>
  <c r="AS161" i="1"/>
  <c r="AS9" i="1"/>
  <c r="AS86" i="1"/>
  <c r="AS17" i="1"/>
  <c r="AS162" i="1"/>
  <c r="AS18" i="1"/>
  <c r="AS11" i="1"/>
  <c r="AS163" i="1"/>
  <c r="AS68" i="1"/>
  <c r="AS164" i="1"/>
  <c r="AS165" i="1"/>
  <c r="AS166" i="1"/>
  <c r="AS69" i="1"/>
  <c r="AS93" i="1"/>
  <c r="AS70" i="1"/>
  <c r="AS41" i="1"/>
  <c r="AS48" i="1"/>
  <c r="AS42" i="1"/>
  <c r="AS87" i="1"/>
  <c r="AS94" i="1"/>
  <c r="AS28" i="1"/>
  <c r="AS167" i="1"/>
  <c r="AS168" i="1"/>
  <c r="AS49" i="1"/>
  <c r="AS19" i="1"/>
  <c r="AS34" i="1"/>
  <c r="AS169" i="1"/>
  <c r="AS50" i="1"/>
  <c r="AS51" i="1"/>
  <c r="AS170" i="1"/>
  <c r="AS35" i="1"/>
  <c r="AS20" i="1"/>
  <c r="AS171" i="1"/>
  <c r="AS88" i="1"/>
  <c r="AS61" i="1"/>
  <c r="AS172" i="1"/>
  <c r="AS173" i="1"/>
  <c r="AS174" i="1"/>
  <c r="AS175" i="1"/>
  <c r="AS176" i="1"/>
  <c r="AS95" i="1"/>
  <c r="AS177" i="1"/>
  <c r="AS100" i="1"/>
  <c r="AS178" i="1"/>
  <c r="AS179" i="1"/>
  <c r="AS36" i="1"/>
  <c r="AS52" i="1"/>
  <c r="AS53" i="1"/>
  <c r="AS54" i="1"/>
  <c r="AS180" i="1"/>
  <c r="AS181" i="1"/>
  <c r="AS182" i="1"/>
  <c r="AS183" i="1"/>
  <c r="AS184" i="1"/>
  <c r="AS55" i="1"/>
  <c r="AS185" i="1"/>
  <c r="AS56" i="1"/>
  <c r="AS57" i="1"/>
  <c r="AS186" i="1"/>
  <c r="AS187" i="1"/>
  <c r="AS188" i="1"/>
  <c r="H109" i="1"/>
  <c r="H76" i="1"/>
  <c r="H114" i="1"/>
  <c r="H110" i="1"/>
  <c r="H115" i="1"/>
  <c r="H29" i="1"/>
  <c r="H46" i="1"/>
  <c r="H30" i="1"/>
  <c r="H65" i="1"/>
  <c r="H116" i="1"/>
  <c r="H117" i="1"/>
  <c r="H118" i="1"/>
  <c r="H119" i="1"/>
  <c r="H120" i="1"/>
  <c r="H121" i="1"/>
  <c r="H122" i="1"/>
  <c r="H123" i="1"/>
  <c r="H124" i="1"/>
  <c r="H125" i="1"/>
  <c r="H47" i="1"/>
  <c r="H126" i="1"/>
  <c r="H127" i="1"/>
  <c r="H77" i="1"/>
  <c r="H78" i="1"/>
  <c r="H128" i="1"/>
  <c r="H12" i="1"/>
  <c r="H79" i="1"/>
  <c r="H129" i="1"/>
  <c r="H130" i="1"/>
  <c r="H25" i="1"/>
  <c r="H131" i="1"/>
  <c r="H13" i="1"/>
  <c r="H132" i="1"/>
  <c r="H10" i="1"/>
  <c r="H133" i="1"/>
  <c r="H14" i="1"/>
  <c r="H66" i="1"/>
  <c r="H26" i="1"/>
  <c r="H91" i="1"/>
  <c r="H134" i="1"/>
  <c r="H39" i="1"/>
  <c r="H135" i="1"/>
  <c r="H6" i="1"/>
  <c r="H136" i="1"/>
  <c r="H137" i="1"/>
  <c r="H80" i="1"/>
  <c r="H138" i="1"/>
  <c r="H58" i="1"/>
  <c r="H139" i="1"/>
  <c r="H59" i="1"/>
  <c r="H140" i="1"/>
  <c r="H99" i="1"/>
  <c r="H141" i="1"/>
  <c r="H15" i="1"/>
  <c r="H31" i="1"/>
  <c r="H142" i="1"/>
  <c r="H143" i="1"/>
  <c r="H144" i="1"/>
  <c r="H21" i="1"/>
  <c r="H22" i="1"/>
  <c r="H16" i="1"/>
  <c r="H60" i="1"/>
  <c r="H40" i="1"/>
  <c r="H81" i="1"/>
  <c r="H92" i="1"/>
  <c r="H145" i="1"/>
  <c r="H146" i="1"/>
  <c r="H148" i="1"/>
  <c r="H147" i="1"/>
  <c r="H82" i="1"/>
  <c r="H149" i="1"/>
  <c r="H150" i="1"/>
  <c r="H7" i="1"/>
  <c r="H151" i="1"/>
  <c r="H152" i="1"/>
  <c r="H8" i="1"/>
  <c r="H32" i="1"/>
  <c r="H153" i="1"/>
  <c r="H154" i="1"/>
  <c r="H33" i="1"/>
  <c r="H155" i="1"/>
  <c r="H156" i="1"/>
  <c r="H67" i="1"/>
  <c r="H83" i="1"/>
  <c r="H84" i="1"/>
  <c r="H158" i="1"/>
  <c r="H27" i="1"/>
  <c r="H85" i="1"/>
  <c r="H159" i="1"/>
  <c r="H160" i="1"/>
  <c r="H161" i="1"/>
  <c r="H9" i="1"/>
  <c r="H86" i="1"/>
  <c r="H17" i="1"/>
  <c r="H162" i="1"/>
  <c r="H18" i="1"/>
  <c r="H11" i="1"/>
  <c r="H163" i="1"/>
  <c r="H68" i="1"/>
  <c r="H164" i="1"/>
  <c r="H165" i="1"/>
  <c r="H166" i="1"/>
  <c r="H69" i="1"/>
  <c r="H93" i="1"/>
  <c r="H70" i="1"/>
  <c r="H41" i="1"/>
  <c r="H48" i="1"/>
  <c r="H42" i="1"/>
  <c r="H87" i="1"/>
  <c r="H94" i="1"/>
  <c r="H28" i="1"/>
  <c r="H167" i="1"/>
  <c r="H168" i="1"/>
  <c r="H49" i="1"/>
  <c r="H19" i="1"/>
  <c r="H34" i="1"/>
  <c r="H169" i="1"/>
  <c r="H50" i="1"/>
  <c r="H51" i="1"/>
  <c r="H170" i="1"/>
  <c r="H35" i="1"/>
  <c r="H20" i="1"/>
  <c r="H171" i="1"/>
  <c r="H88" i="1"/>
  <c r="H61" i="1"/>
  <c r="H172" i="1"/>
  <c r="H173" i="1"/>
  <c r="H174" i="1"/>
  <c r="H175" i="1"/>
  <c r="H176" i="1"/>
  <c r="H95" i="1"/>
  <c r="H177" i="1"/>
  <c r="H100" i="1"/>
  <c r="H178" i="1"/>
  <c r="H179" i="1"/>
  <c r="H36" i="1"/>
  <c r="H52" i="1"/>
  <c r="H53" i="1"/>
  <c r="H54" i="1"/>
  <c r="H180" i="1"/>
  <c r="H181" i="1"/>
  <c r="H182" i="1"/>
  <c r="H183" i="1"/>
  <c r="H184" i="1"/>
  <c r="H55" i="1"/>
  <c r="H185" i="1"/>
  <c r="H56" i="1"/>
  <c r="H57" i="1"/>
  <c r="H186" i="1"/>
  <c r="H187" i="1"/>
  <c r="H113" i="1"/>
  <c r="H108" i="1"/>
  <c r="H107" i="1"/>
  <c r="AS105" i="1"/>
  <c r="A3" i="2"/>
  <c r="A4" i="2" s="1"/>
  <c r="AS106" i="1" l="1"/>
  <c r="AS112" i="1" l="1"/>
  <c r="H106" i="1" l="1"/>
  <c r="H112" i="1"/>
  <c r="H105" i="1"/>
  <c r="B13" i="3" l="1"/>
  <c r="B4" i="3"/>
  <c r="B2" i="3"/>
  <c r="B1" i="3"/>
  <c r="B3" i="3"/>
  <c r="B12" i="3"/>
  <c r="B15" i="3"/>
  <c r="B19" i="3"/>
  <c r="B11" i="3" l="1"/>
  <c r="B10" i="3"/>
  <c r="B8" i="3"/>
  <c r="B17" i="3"/>
  <c r="B9" i="3"/>
  <c r="B6" i="3"/>
  <c r="B16" i="3"/>
  <c r="B14" i="3"/>
  <c r="B18" i="3"/>
  <c r="B5" i="3"/>
  <c r="B7" i="3"/>
  <c r="A5" i="2"/>
  <c r="A6" i="2" s="1"/>
  <c r="A7" i="2" s="1"/>
  <c r="A8" i="2" s="1"/>
  <c r="A9" i="2" s="1"/>
  <c r="A10" i="2" s="1"/>
  <c r="A11" i="2" s="1"/>
  <c r="A12" i="2" s="1"/>
  <c r="A13" i="2" s="1"/>
  <c r="A14" i="2" s="1"/>
  <c r="A15" i="2" s="1"/>
  <c r="A16" i="2" s="1"/>
  <c r="A17" i="2" s="1"/>
  <c r="A18" i="2" s="1"/>
  <c r="A19" i="2" s="1"/>
  <c r="A20" i="2" s="1"/>
  <c r="A21" i="2" s="1"/>
  <c r="A22" i="2" s="1"/>
  <c r="G5" i="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alcChain>
</file>

<file path=xl/sharedStrings.xml><?xml version="1.0" encoding="utf-8"?>
<sst xmlns="http://schemas.openxmlformats.org/spreadsheetml/2006/main" count="922" uniqueCount="361">
  <si>
    <t>CHATEAUBOURG</t>
  </si>
  <si>
    <t>Luitré-Dompierre</t>
  </si>
  <si>
    <t>CORNILLE</t>
  </si>
  <si>
    <t>St Aubin du Cormier</t>
  </si>
  <si>
    <t>LE PERTRE</t>
  </si>
  <si>
    <t>IFFENDIC</t>
  </si>
  <si>
    <t>Mézières sur Couesnon</t>
  </si>
  <si>
    <t>MOULINS</t>
  </si>
  <si>
    <t>CINTRE</t>
  </si>
  <si>
    <t>CHANTELOUP</t>
  </si>
  <si>
    <t>CHATEAUGIRON</t>
  </si>
  <si>
    <t>TAILLIS</t>
  </si>
  <si>
    <t>M</t>
  </si>
  <si>
    <t>AM</t>
  </si>
  <si>
    <t>N°</t>
  </si>
  <si>
    <t>Club</t>
  </si>
  <si>
    <t>Dep.</t>
  </si>
  <si>
    <t>Nom</t>
  </si>
  <si>
    <t>Prénom</t>
  </si>
  <si>
    <t>Sexe</t>
  </si>
  <si>
    <t>TOTAL</t>
  </si>
  <si>
    <t>NB CONCOURS</t>
  </si>
  <si>
    <t>Châteaubourg-St-melaine</t>
  </si>
  <si>
    <t>GAULIER</t>
  </si>
  <si>
    <t>Jean-Pierre</t>
  </si>
  <si>
    <t>MOREL</t>
  </si>
  <si>
    <t>Paul</t>
  </si>
  <si>
    <t>Olivier</t>
  </si>
  <si>
    <t>AUBREE</t>
  </si>
  <si>
    <t>Marie-Odile</t>
  </si>
  <si>
    <t>F</t>
  </si>
  <si>
    <t>GANDON</t>
  </si>
  <si>
    <t>Sylvie</t>
  </si>
  <si>
    <t>Daniel</t>
  </si>
  <si>
    <t>MERIL</t>
  </si>
  <si>
    <t>Didier</t>
  </si>
  <si>
    <t>Chateaugiron</t>
  </si>
  <si>
    <t>COLOMBEL</t>
  </si>
  <si>
    <t>Robert</t>
  </si>
  <si>
    <t>SOURDRILLE</t>
  </si>
  <si>
    <t>Jean-Claude</t>
  </si>
  <si>
    <t>DUBOIS</t>
  </si>
  <si>
    <t>Mickaël</t>
  </si>
  <si>
    <t>OLIVIER</t>
  </si>
  <si>
    <t>Michel</t>
  </si>
  <si>
    <t>HUET</t>
  </si>
  <si>
    <t xml:space="preserve">Sébastien </t>
  </si>
  <si>
    <t>COURGEON</t>
  </si>
  <si>
    <t>Théodore</t>
  </si>
  <si>
    <t>MONNIER</t>
  </si>
  <si>
    <t>Philippe</t>
  </si>
  <si>
    <t>Julien</t>
  </si>
  <si>
    <t>DOUARD</t>
  </si>
  <si>
    <t>Ludovic</t>
  </si>
  <si>
    <t>GUIHARD</t>
  </si>
  <si>
    <t>Frédéric</t>
  </si>
  <si>
    <t>Marcel</t>
  </si>
  <si>
    <t xml:space="preserve">GUILLEMOIS </t>
  </si>
  <si>
    <t>Jonathan</t>
  </si>
  <si>
    <t xml:space="preserve">PECHOT </t>
  </si>
  <si>
    <t>Sylvain</t>
  </si>
  <si>
    <t xml:space="preserve">DUFIL </t>
  </si>
  <si>
    <t>Benoît</t>
  </si>
  <si>
    <t>MADELINE</t>
  </si>
  <si>
    <t>Alain</t>
  </si>
  <si>
    <t>TOUTIRAIS</t>
  </si>
  <si>
    <t>Bréal sous Montfort</t>
  </si>
  <si>
    <t>Sébastien</t>
  </si>
  <si>
    <t>Christophe</t>
  </si>
  <si>
    <t>Moulins</t>
  </si>
  <si>
    <t>GODAIS</t>
  </si>
  <si>
    <t>Armel</t>
  </si>
  <si>
    <t xml:space="preserve">MORLIER </t>
  </si>
  <si>
    <t>André</t>
  </si>
  <si>
    <t>LESECH</t>
  </si>
  <si>
    <t>Odile</t>
  </si>
  <si>
    <t xml:space="preserve">FERRE </t>
  </si>
  <si>
    <t>Xavier</t>
  </si>
  <si>
    <t>BESNARD</t>
  </si>
  <si>
    <t>Albert</t>
  </si>
  <si>
    <t>GEFFROY</t>
  </si>
  <si>
    <t>Emmanuel</t>
  </si>
  <si>
    <t>RIAU</t>
  </si>
  <si>
    <t>Jerome</t>
  </si>
  <si>
    <t>RICHARD</t>
  </si>
  <si>
    <t>Regis</t>
  </si>
  <si>
    <t>Hervé</t>
  </si>
  <si>
    <t>Sebastien</t>
  </si>
  <si>
    <t>Tremblay</t>
  </si>
  <si>
    <t>Pierrick</t>
  </si>
  <si>
    <t>Christian</t>
  </si>
  <si>
    <t>LERAY</t>
  </si>
  <si>
    <t>Adrien</t>
  </si>
  <si>
    <t>LEPAGE</t>
  </si>
  <si>
    <t>FROMONT</t>
  </si>
  <si>
    <t>serge</t>
  </si>
  <si>
    <t>HURAULT</t>
  </si>
  <si>
    <t>Pascal</t>
  </si>
  <si>
    <t>BEUCHER</t>
  </si>
  <si>
    <t>Elodie</t>
  </si>
  <si>
    <t>Patrice</t>
  </si>
  <si>
    <t xml:space="preserve">Mézières sur Couesnon </t>
  </si>
  <si>
    <t>Hélèna</t>
  </si>
  <si>
    <t>ANDRE</t>
  </si>
  <si>
    <t>Nadine</t>
  </si>
  <si>
    <t>PRAVE</t>
  </si>
  <si>
    <t>Steve</t>
  </si>
  <si>
    <t>Alan</t>
  </si>
  <si>
    <t xml:space="preserve">TRAVERS </t>
  </si>
  <si>
    <t>JANVIER</t>
  </si>
  <si>
    <t>Jean-Luc</t>
  </si>
  <si>
    <t>Amis du palet</t>
  </si>
  <si>
    <t>CLOCHE</t>
  </si>
  <si>
    <t>CLOLUS</t>
  </si>
  <si>
    <t>Amis du Palet</t>
  </si>
  <si>
    <t xml:space="preserve">GEHANNIN </t>
  </si>
  <si>
    <t>Nicolas</t>
  </si>
  <si>
    <t>LEBOULANGER</t>
  </si>
  <si>
    <t>Bernard</t>
  </si>
  <si>
    <t>CROIZE</t>
  </si>
  <si>
    <t>Taillis</t>
  </si>
  <si>
    <t>AVERTY</t>
  </si>
  <si>
    <t>Samuel</t>
  </si>
  <si>
    <t>JEULAND</t>
  </si>
  <si>
    <t>GARDAN</t>
  </si>
  <si>
    <t>ALLARD</t>
  </si>
  <si>
    <t>Nathalie</t>
  </si>
  <si>
    <t>Joël</t>
  </si>
  <si>
    <t>BLANDIN</t>
  </si>
  <si>
    <t>Jean-Marc</t>
  </si>
  <si>
    <t>HERVE</t>
  </si>
  <si>
    <t>ST Ouen des Alleux</t>
  </si>
  <si>
    <t>Guy</t>
  </si>
  <si>
    <t>Laurent</t>
  </si>
  <si>
    <t xml:space="preserve">St Ouen des Alleux </t>
  </si>
  <si>
    <t>DELAMARCHE</t>
  </si>
  <si>
    <t>Jean-Yves</t>
  </si>
  <si>
    <t>GHERRAK</t>
  </si>
  <si>
    <t>Thomas</t>
  </si>
  <si>
    <t>KUBRIJANOW</t>
  </si>
  <si>
    <t>Boris</t>
  </si>
  <si>
    <t>BOYERE</t>
  </si>
  <si>
    <t>Amand</t>
  </si>
  <si>
    <t>Damien</t>
  </si>
  <si>
    <t>Vern sur seiche</t>
  </si>
  <si>
    <t>GATEL</t>
  </si>
  <si>
    <t>COUDRON</t>
  </si>
  <si>
    <t>Jérôme</t>
  </si>
  <si>
    <t>LACIRE</t>
  </si>
  <si>
    <t>DESHOUX</t>
  </si>
  <si>
    <t>Joseph</t>
  </si>
  <si>
    <t>LAURANCE</t>
  </si>
  <si>
    <t>Jean-Charles</t>
  </si>
  <si>
    <t xml:space="preserve">VIGNEAU </t>
  </si>
  <si>
    <t>Pierre</t>
  </si>
  <si>
    <t>ALBERT</t>
  </si>
  <si>
    <t>Francis</t>
  </si>
  <si>
    <t>Marie-Thérèse</t>
  </si>
  <si>
    <t>Javene</t>
  </si>
  <si>
    <t>Claude</t>
  </si>
  <si>
    <t>Evran</t>
  </si>
  <si>
    <t>Patrick</t>
  </si>
  <si>
    <t>Mickael</t>
  </si>
  <si>
    <t>Vincent</t>
  </si>
  <si>
    <t>Louvigné de bais</t>
  </si>
  <si>
    <t>Charles</t>
  </si>
  <si>
    <t>FERRE</t>
  </si>
  <si>
    <t>Cornillé</t>
  </si>
  <si>
    <t>BURGOT</t>
  </si>
  <si>
    <t>DELALANDE</t>
  </si>
  <si>
    <t>Jacky</t>
  </si>
  <si>
    <t>LEBOUC</t>
  </si>
  <si>
    <t>CHASSE</t>
  </si>
  <si>
    <t>Jean-François</t>
  </si>
  <si>
    <t>JOUAULT</t>
  </si>
  <si>
    <t>David</t>
  </si>
  <si>
    <t>Cintré</t>
  </si>
  <si>
    <t>CLEMENT</t>
  </si>
  <si>
    <t>Léone</t>
  </si>
  <si>
    <t>SCIPION</t>
  </si>
  <si>
    <t>DAUVERGNE</t>
  </si>
  <si>
    <t>Stéphane</t>
  </si>
  <si>
    <t>COLLIAUX</t>
  </si>
  <si>
    <t>MOULAC</t>
  </si>
  <si>
    <t>Chantal</t>
  </si>
  <si>
    <t>GICQUEL</t>
  </si>
  <si>
    <t>PINEL</t>
  </si>
  <si>
    <t>Joelle</t>
  </si>
  <si>
    <t>PIDOU</t>
  </si>
  <si>
    <t>Chanteloup</t>
  </si>
  <si>
    <t>SAULNIER</t>
  </si>
  <si>
    <t>GUINEFORT</t>
  </si>
  <si>
    <t>VAULEON</t>
  </si>
  <si>
    <t>RENOUARD</t>
  </si>
  <si>
    <t>Yvette</t>
  </si>
  <si>
    <t>FILATRE</t>
  </si>
  <si>
    <t>Benoit</t>
  </si>
  <si>
    <t>Gaëtan</t>
  </si>
  <si>
    <t>Lionel</t>
  </si>
  <si>
    <t>Le Pertre</t>
  </si>
  <si>
    <t>MAUPILE</t>
  </si>
  <si>
    <t>GOUPIL</t>
  </si>
  <si>
    <t>GERAULT</t>
  </si>
  <si>
    <t>BRIANTAIS</t>
  </si>
  <si>
    <t>E</t>
  </si>
  <si>
    <t>Corentin</t>
  </si>
  <si>
    <t>Albéric</t>
  </si>
  <si>
    <t>HURIAU</t>
  </si>
  <si>
    <t>Marie-France</t>
  </si>
  <si>
    <t>LOUIS</t>
  </si>
  <si>
    <t>Angelina</t>
  </si>
  <si>
    <t>Oualid</t>
  </si>
  <si>
    <t>LARIVIERE</t>
  </si>
  <si>
    <t>Fréderique</t>
  </si>
  <si>
    <t>BOUSSIN</t>
  </si>
  <si>
    <t>DURAND</t>
  </si>
  <si>
    <t>EVEN</t>
  </si>
  <si>
    <t>LARHANTEC</t>
  </si>
  <si>
    <t>LACROIX</t>
  </si>
  <si>
    <t xml:space="preserve">MARIE  </t>
  </si>
  <si>
    <t>Moyenne</t>
  </si>
  <si>
    <t>Fougêres</t>
  </si>
  <si>
    <t>Iffendic</t>
  </si>
  <si>
    <t>Vieux-Vy sur Couesnon</t>
  </si>
  <si>
    <t>Steven</t>
  </si>
  <si>
    <t>Le classement Club sera réalisé en prenant en compte uniquement les 5 joueurs du club ayant réalisé le plus de concours. Il sera toujours défini comme la moyenne du nombre de concours par joueur en calculant le ratio de la somme des concours de ces 5 joueurs divisé par le nombre de joueurs (5).</t>
  </si>
  <si>
    <t>CLUBS</t>
  </si>
  <si>
    <t>VERGER</t>
  </si>
  <si>
    <t>MELAYE</t>
  </si>
  <si>
    <t>PENKACZ</t>
  </si>
  <si>
    <r>
      <rPr>
        <b/>
        <u/>
        <sz val="10"/>
        <color rgb="FFFF0000"/>
        <rFont val="Arial"/>
        <family val="2"/>
      </rPr>
      <t>EN CAS D'ERREUR CONTACTER</t>
    </r>
    <r>
      <rPr>
        <b/>
        <sz val="10"/>
        <color rgb="FFFF0000"/>
        <rFont val="Arial"/>
        <family val="2"/>
      </rPr>
      <t>: Jean-François au 06.38.43.98.43 OU Elodie au 06.22.82.21.07</t>
    </r>
  </si>
  <si>
    <t>VERN SUR SEICHE</t>
  </si>
  <si>
    <t>LOUVIGNE DE BAIS</t>
  </si>
  <si>
    <t>ST AUBIN DU CORMIER</t>
  </si>
  <si>
    <t>MEZIERES SUR COUESNON</t>
  </si>
  <si>
    <t>MEZIERES SU COUESNON</t>
  </si>
  <si>
    <t>ST OUEN DES ALLEUX</t>
  </si>
  <si>
    <t>VIEUX VY SUR COUESNON</t>
  </si>
  <si>
    <t>Loiron-Ruillé</t>
  </si>
  <si>
    <t>Florent</t>
  </si>
  <si>
    <t>DUFEIL</t>
  </si>
  <si>
    <t>Elouan</t>
  </si>
  <si>
    <t>MOREAU</t>
  </si>
  <si>
    <t>LOUAPRE</t>
  </si>
  <si>
    <t>Rolland</t>
  </si>
  <si>
    <t xml:space="preserve">GUIHARD </t>
  </si>
  <si>
    <t>ROULLÉ</t>
  </si>
  <si>
    <t>CHASSÉ</t>
  </si>
  <si>
    <t>Erwan</t>
  </si>
  <si>
    <t>VOISIN</t>
  </si>
  <si>
    <t>Jean-Marie</t>
  </si>
  <si>
    <t>HAY</t>
  </si>
  <si>
    <t xml:space="preserve">RONCIER </t>
  </si>
  <si>
    <t>PICOT</t>
  </si>
  <si>
    <t>"Des Prix sont attribués pour 12 concours effectués"</t>
  </si>
  <si>
    <t>RENAUDIN</t>
  </si>
  <si>
    <t>Cyrille</t>
  </si>
  <si>
    <t>HAC</t>
  </si>
  <si>
    <t>DA COSTA</t>
  </si>
  <si>
    <t>Saint Aubin du Cormier</t>
  </si>
  <si>
    <t>Fougères</t>
  </si>
  <si>
    <r>
      <t xml:space="preserve">VOUS POUVEZ CONSULTER LES RESULTATS DU CHAMPIONNAT 2022 SUR LE SITE DE LA FEDERATION (www.paletsurplanchebois.org) OU RECEVOIR       LES RESULTATS CHEZ VOUS                                                                                                                                                                                                                                                                     </t>
    </r>
    <r>
      <rPr>
        <b/>
        <u/>
        <sz val="10"/>
        <color rgb="FFFF0000"/>
        <rFont val="Arial"/>
        <family val="2"/>
      </rPr>
      <t>Contact CSPF</t>
    </r>
    <r>
      <rPr>
        <b/>
        <sz val="10"/>
        <color rgb="FFFF0000"/>
        <rFont val="Arial"/>
        <family val="2"/>
      </rPr>
      <t xml:space="preserve"> : jeff.chasse@hotmail.fr                                                                   </t>
    </r>
  </si>
  <si>
    <t>JAVENE</t>
  </si>
  <si>
    <t>CHATAUBOURG</t>
  </si>
  <si>
    <t>27/082023</t>
  </si>
  <si>
    <t>LOUIRON - RUILLE</t>
  </si>
  <si>
    <t>LOIRON - RUILLE</t>
  </si>
  <si>
    <t>COELHO</t>
  </si>
  <si>
    <t>Peggy</t>
  </si>
  <si>
    <t>Amélie</t>
  </si>
  <si>
    <t>BOURCIER</t>
  </si>
  <si>
    <t>Maëva</t>
  </si>
  <si>
    <t>Maxime</t>
  </si>
  <si>
    <t xml:space="preserve">BRILLET </t>
  </si>
  <si>
    <t>Phillippe</t>
  </si>
  <si>
    <t>CANNECU</t>
  </si>
  <si>
    <t>Evan</t>
  </si>
  <si>
    <t>Lucas</t>
  </si>
  <si>
    <t>Rose</t>
  </si>
  <si>
    <t>Gilles</t>
  </si>
  <si>
    <t>TOUBLANC</t>
  </si>
  <si>
    <t>Benjamin</t>
  </si>
  <si>
    <t>GUESDON</t>
  </si>
  <si>
    <t>Marie-Sophie</t>
  </si>
  <si>
    <t>JANNIER</t>
  </si>
  <si>
    <t>DAUGET</t>
  </si>
  <si>
    <t>COULANGE</t>
  </si>
  <si>
    <t>Antoine</t>
  </si>
  <si>
    <t>BUSSON</t>
  </si>
  <si>
    <t>COUTINARD</t>
  </si>
  <si>
    <t>LATOUCHE</t>
  </si>
  <si>
    <t>CLECH</t>
  </si>
  <si>
    <t>Djino</t>
  </si>
  <si>
    <t>TIMONNIER</t>
  </si>
  <si>
    <t>PETITPAS</t>
  </si>
  <si>
    <t>HAMEL</t>
  </si>
  <si>
    <t>Diego</t>
  </si>
  <si>
    <t>Yasmine</t>
  </si>
  <si>
    <t>Hakim</t>
  </si>
  <si>
    <t>BOULET</t>
  </si>
  <si>
    <t>TERRIER</t>
  </si>
  <si>
    <t>JEHANNIN</t>
  </si>
  <si>
    <t>Henry</t>
  </si>
  <si>
    <t>Sophie</t>
  </si>
  <si>
    <t xml:space="preserve">HAMON </t>
  </si>
  <si>
    <t>Audrey</t>
  </si>
  <si>
    <t>Laëticia</t>
  </si>
  <si>
    <t>BOUILLET</t>
  </si>
  <si>
    <t>Alexis</t>
  </si>
  <si>
    <t>Simon</t>
  </si>
  <si>
    <t>Louvigné du Desert</t>
  </si>
  <si>
    <t>LOUVIGNE DU DESERT</t>
  </si>
  <si>
    <t>PICHOT</t>
  </si>
  <si>
    <t>Bastien</t>
  </si>
  <si>
    <t>BUDOR</t>
  </si>
  <si>
    <t>Gildas</t>
  </si>
  <si>
    <t>SIMON</t>
  </si>
  <si>
    <t>Marie-Madeleine</t>
  </si>
  <si>
    <t>ROBINARD</t>
  </si>
  <si>
    <t>GOYER</t>
  </si>
  <si>
    <t>Yvan</t>
  </si>
  <si>
    <t>KARMAMM</t>
  </si>
  <si>
    <t>Elisabeth</t>
  </si>
  <si>
    <t>ROULLIER</t>
  </si>
  <si>
    <t xml:space="preserve">FOUILLARD </t>
  </si>
  <si>
    <t>Jennifer</t>
  </si>
  <si>
    <t>BOURNY</t>
  </si>
  <si>
    <t>RONDIN</t>
  </si>
  <si>
    <t>BOURDIN</t>
  </si>
  <si>
    <t>LE FLOCH</t>
  </si>
  <si>
    <t>LORAND</t>
  </si>
  <si>
    <t>Frederick</t>
  </si>
  <si>
    <t>GASNIER</t>
  </si>
  <si>
    <t>MARIE-PERON</t>
  </si>
  <si>
    <t>Loic</t>
  </si>
  <si>
    <t>GALAMPOIX</t>
  </si>
  <si>
    <t>Victor</t>
  </si>
  <si>
    <t>BRAULT</t>
  </si>
  <si>
    <t>COUVREUX</t>
  </si>
  <si>
    <t>FROGER</t>
  </si>
  <si>
    <t>CHEREL</t>
  </si>
  <si>
    <t>Thierry</t>
  </si>
  <si>
    <t>RAFFRAY</t>
  </si>
  <si>
    <t>Jimmy</t>
  </si>
  <si>
    <t>GAUTHIER</t>
  </si>
  <si>
    <t>Guillaume</t>
  </si>
  <si>
    <t>Javené</t>
  </si>
  <si>
    <t>PIROTAIS</t>
  </si>
  <si>
    <t>JOSSE</t>
  </si>
  <si>
    <t>Nicole</t>
  </si>
  <si>
    <t>Raymond</t>
  </si>
  <si>
    <t>LEBEAU</t>
  </si>
  <si>
    <t>GENEVEE</t>
  </si>
  <si>
    <t>FORTIN</t>
  </si>
  <si>
    <t>Gérard</t>
  </si>
  <si>
    <t>GAUTRAIS</t>
  </si>
  <si>
    <t>Dylan</t>
  </si>
  <si>
    <t>Thilbault</t>
  </si>
  <si>
    <t>LOCHARD</t>
  </si>
  <si>
    <t>ZOMERO</t>
  </si>
  <si>
    <t>Alban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</si>
</sst>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quot;.&quot;00"/>
    <numFmt numFmtId="166" formatCode="00&quot;.&quot;00&quot;.&quot;00&quot;.&quot;00&quot;.&quot;00"/>
  </numFmts>
  <fonts count="31" x14ac:knownFonts="1">
    <font>
      <sz val="11"/>
      <color rgb="FF000000"/>
      <name val="Calibri"/>
      <family val="2"/>
    </font>
    <font>
      <b/>
      <sz val="10"/>
      <color rgb="FF000000"/>
      <name val="Arial"/>
      <family val="2"/>
    </font>
    <font>
      <b/>
      <u/>
      <sz val="10"/>
      <color rgb="FFFF0000"/>
      <name val="Arial"/>
      <family val="2"/>
    </font>
    <font>
      <b/>
      <sz val="10"/>
      <color rgb="FFFF0000"/>
      <name val="Arial"/>
      <family val="2"/>
    </font>
    <font>
      <sz val="10"/>
      <color rgb="FF000000"/>
      <name val="Arial"/>
      <family val="2"/>
    </font>
    <font>
      <sz val="12"/>
      <color rgb="FF000000"/>
      <name val="Arial"/>
      <family val="2"/>
    </font>
    <font>
      <sz val="8"/>
      <color rgb="FF000000"/>
      <name val="Arial"/>
      <family val="2"/>
    </font>
    <font>
      <b/>
      <sz val="12"/>
      <color rgb="FF000000"/>
      <name val="Calibri"/>
      <family val="2"/>
    </font>
    <font>
      <sz val="12"/>
      <color rgb="FF000000"/>
      <name val="Calibri"/>
      <family val="2"/>
    </font>
    <font>
      <b/>
      <sz val="11"/>
      <color rgb="FF000000"/>
      <name val="Arial"/>
      <family val="2"/>
    </font>
    <font>
      <b/>
      <sz val="14"/>
      <color rgb="FF000000"/>
      <name val="Calibri"/>
      <family val="2"/>
    </font>
    <font>
      <sz val="8"/>
      <color rgb="FF000000"/>
      <name val="Calibri"/>
      <family val="2"/>
    </font>
    <font>
      <b/>
      <sz val="14"/>
      <color rgb="FF000000"/>
      <name val="Arial"/>
      <family val="2"/>
    </font>
    <font>
      <sz val="14"/>
      <color rgb="FF000000"/>
      <name val="Calibri"/>
      <family val="2"/>
    </font>
    <font>
      <sz val="11"/>
      <name val="Arial"/>
      <family val="2"/>
    </font>
    <font>
      <sz val="10"/>
      <name val="Arial"/>
      <family val="2"/>
    </font>
    <font>
      <b/>
      <sz val="14"/>
      <color theme="1"/>
      <name val="Calibri"/>
      <family val="2"/>
    </font>
    <font>
      <b/>
      <sz val="12"/>
      <color theme="9" tint="-0.499984740745262"/>
      <name val="Calibri"/>
      <family val="2"/>
    </font>
    <font>
      <b/>
      <sz val="12"/>
      <color theme="6" tint="-0.499984740745262"/>
      <name val="Calibri"/>
      <family val="2"/>
    </font>
    <font>
      <b/>
      <sz val="8"/>
      <color rgb="FF000000"/>
      <name val="Calibri"/>
      <family val="2"/>
    </font>
    <font>
      <b/>
      <u val="double"/>
      <sz val="9"/>
      <color rgb="FFFF0000"/>
      <name val="Calibri"/>
      <family val="2"/>
    </font>
    <font>
      <b/>
      <u val="double"/>
      <sz val="12"/>
      <color rgb="FFFF0000"/>
      <name val="Calibri"/>
      <family val="2"/>
    </font>
    <font>
      <b/>
      <sz val="12"/>
      <color rgb="FF002060"/>
      <name val="Calibri"/>
      <family val="2"/>
    </font>
    <font>
      <sz val="8"/>
      <name val="Calibri"/>
      <family val="2"/>
    </font>
    <font>
      <sz val="11"/>
      <color rgb="FFFF0000"/>
      <name val="Arial"/>
      <family val="2"/>
    </font>
    <font>
      <sz val="11"/>
      <color rgb="FF000000"/>
      <name val="Arial"/>
      <family val="2"/>
    </font>
    <font>
      <sz val="11"/>
      <color rgb="FF00B050"/>
      <name val="Arial"/>
      <family val="2"/>
    </font>
    <font>
      <sz val="11"/>
      <color rgb="FFFF0000"/>
      <name val="Calibri"/>
      <family val="2"/>
    </font>
    <font>
      <sz val="11"/>
      <name val="Calibri"/>
      <family val="2"/>
    </font>
    <font>
      <sz val="11"/>
      <color theme="4"/>
      <name val="Arial"/>
      <family val="2"/>
    </font>
    <font>
      <sz val="11"/>
      <color rgb="FF0070C0"/>
      <name val="Arial"/>
      <family val="2"/>
    </font>
  </fonts>
  <fills count="12">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BDD7EE"/>
        <bgColor rgb="FFBDD7EE"/>
      </patternFill>
    </fill>
    <fill>
      <patternFill patternType="solid">
        <fgColor theme="0"/>
        <bgColor indexed="64"/>
      </patternFill>
    </fill>
    <fill>
      <patternFill patternType="solid">
        <fgColor theme="8" tint="0.59999389629810485"/>
        <bgColor indexed="64"/>
      </patternFill>
    </fill>
    <fill>
      <patternFill patternType="solid">
        <fgColor theme="0"/>
        <bgColor rgb="FFC6E0B4"/>
      </patternFill>
    </fill>
    <fill>
      <patternFill patternType="solid">
        <fgColor theme="0" tint="-0.14999847407452621"/>
        <bgColor rgb="FFC6E0B4"/>
      </patternFill>
    </fill>
    <fill>
      <patternFill patternType="solid">
        <fgColor theme="2"/>
        <bgColor rgb="FFFFFFFF"/>
      </patternFill>
    </fill>
    <fill>
      <patternFill patternType="solid">
        <fgColor theme="2"/>
        <bgColor rgb="FFC6E0B4"/>
      </patternFill>
    </fill>
  </fills>
  <borders count="12">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bottom/>
      <diagonal/>
    </border>
  </borders>
  <cellStyleXfs count="2">
    <xf numFmtId="0" fontId="0" fillId="0" borderId="0"/>
    <xf numFmtId="0" fontId="15" fillId="0" borderId="0"/>
  </cellStyleXfs>
  <cellXfs count="110">
    <xf numFmtId="0" fontId="0" fillId="0" borderId="0" xfId="0"/>
    <xf numFmtId="0" fontId="1" fillId="3" borderId="2" xfId="0" applyFont="1" applyFill="1" applyBorder="1" applyAlignment="1">
      <alignment horizontal="left" textRotation="90"/>
    </xf>
    <xf numFmtId="0" fontId="1" fillId="3" borderId="2" xfId="0" applyFont="1" applyFill="1" applyBorder="1" applyAlignment="1" applyProtection="1">
      <alignment horizontal="left" textRotation="90"/>
      <protection locked="0" hidden="1"/>
    </xf>
    <xf numFmtId="0" fontId="1" fillId="4" borderId="2" xfId="0" applyFont="1" applyFill="1" applyBorder="1" applyAlignment="1">
      <alignment horizontal="center" textRotation="90"/>
    </xf>
    <xf numFmtId="164" fontId="4" fillId="5" borderId="0" xfId="0" applyNumberFormat="1" applyFont="1" applyFill="1"/>
    <xf numFmtId="0" fontId="1" fillId="3" borderId="3" xfId="0" applyFont="1" applyFill="1" applyBorder="1" applyAlignment="1">
      <alignment horizontal="left" vertical="center" textRotation="90"/>
    </xf>
    <xf numFmtId="0" fontId="1" fillId="3" borderId="2" xfId="0" applyFont="1" applyFill="1" applyBorder="1" applyAlignment="1">
      <alignment horizontal="left" vertical="center" textRotation="90"/>
    </xf>
    <xf numFmtId="14" fontId="1" fillId="3" borderId="2" xfId="0" applyNumberFormat="1" applyFont="1" applyFill="1" applyBorder="1" applyAlignment="1" applyProtection="1">
      <alignment horizontal="left" textRotation="90"/>
      <protection locked="0" hidden="1"/>
    </xf>
    <xf numFmtId="0" fontId="5"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textRotation="255"/>
    </xf>
    <xf numFmtId="1" fontId="1" fillId="3" borderId="5" xfId="0" applyNumberFormat="1" applyFont="1" applyFill="1" applyBorder="1" applyAlignment="1">
      <alignment horizontal="center" vertical="center" textRotation="90"/>
    </xf>
    <xf numFmtId="1" fontId="1" fillId="3" borderId="2" xfId="0" applyNumberFormat="1" applyFont="1" applyFill="1" applyBorder="1" applyAlignment="1" applyProtection="1">
      <alignment horizontal="left" textRotation="90"/>
      <protection locked="0" hidden="1"/>
    </xf>
    <xf numFmtId="1" fontId="1" fillId="4" borderId="2" xfId="0" applyNumberFormat="1" applyFont="1" applyFill="1" applyBorder="1" applyAlignment="1" applyProtection="1">
      <alignment horizontal="left" textRotation="90"/>
      <protection locked="0" hidden="1"/>
    </xf>
    <xf numFmtId="0" fontId="6" fillId="5" borderId="3" xfId="0" applyFont="1" applyFill="1" applyBorder="1" applyAlignment="1">
      <alignment textRotation="90"/>
    </xf>
    <xf numFmtId="165" fontId="7" fillId="0" borderId="2" xfId="0" applyNumberFormat="1" applyFont="1" applyBorder="1" applyAlignment="1">
      <alignment horizontal="center"/>
    </xf>
    <xf numFmtId="0" fontId="5" fillId="0" borderId="2" xfId="0" applyFont="1" applyBorder="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1" fontId="9" fillId="0" borderId="2" xfId="0" applyNumberFormat="1" applyFont="1" applyBorder="1" applyAlignment="1">
      <alignment horizontal="center"/>
    </xf>
    <xf numFmtId="0" fontId="5" fillId="2" borderId="2" xfId="0" applyFont="1" applyFill="1" applyBorder="1" applyAlignment="1">
      <alignment horizontal="center"/>
    </xf>
    <xf numFmtId="0" fontId="4" fillId="0" borderId="0" xfId="0" applyFont="1"/>
    <xf numFmtId="0" fontId="4" fillId="2" borderId="2" xfId="0" applyFon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0" fillId="0" borderId="0" xfId="0"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0" fontId="0" fillId="2" borderId="0" xfId="0" applyFill="1"/>
    <xf numFmtId="164" fontId="0" fillId="5" borderId="0" xfId="0" applyNumberFormat="1" applyFill="1"/>
    <xf numFmtId="0" fontId="11" fillId="0" borderId="0" xfId="0" applyFont="1"/>
    <xf numFmtId="1" fontId="12" fillId="2" borderId="2" xfId="0" applyNumberFormat="1" applyFont="1" applyFill="1" applyBorder="1" applyAlignment="1">
      <alignment horizontal="center"/>
    </xf>
    <xf numFmtId="0" fontId="10" fillId="0" borderId="2" xfId="0" applyFont="1" applyBorder="1" applyAlignment="1">
      <alignment horizontal="center"/>
    </xf>
    <xf numFmtId="2" fontId="0" fillId="0" borderId="2" xfId="0" applyNumberFormat="1" applyBorder="1"/>
    <xf numFmtId="1" fontId="10" fillId="0" borderId="2" xfId="0" applyNumberFormat="1" applyFont="1" applyBorder="1" applyAlignment="1">
      <alignment horizontal="center"/>
    </xf>
    <xf numFmtId="1" fontId="13" fillId="0" borderId="0" xfId="0" applyNumberFormat="1" applyFont="1" applyAlignment="1">
      <alignment horizontal="center"/>
    </xf>
    <xf numFmtId="2" fontId="0" fillId="0" borderId="0" xfId="0" applyNumberFormat="1"/>
    <xf numFmtId="0" fontId="13" fillId="0" borderId="0" xfId="0" applyFont="1" applyAlignment="1">
      <alignment horizontal="center"/>
    </xf>
    <xf numFmtId="0" fontId="14" fillId="6" borderId="7" xfId="0" applyFont="1" applyFill="1" applyBorder="1"/>
    <xf numFmtId="1" fontId="14" fillId="7" borderId="7" xfId="0" applyNumberFormat="1" applyFont="1" applyFill="1" applyBorder="1" applyAlignment="1">
      <alignment horizontal="right"/>
    </xf>
    <xf numFmtId="165" fontId="7" fillId="2" borderId="2" xfId="0" applyNumberFormat="1" applyFont="1" applyFill="1" applyBorder="1" applyAlignment="1">
      <alignment horizontal="center" vertical="center" textRotation="255" wrapText="1"/>
    </xf>
    <xf numFmtId="165" fontId="7" fillId="2" borderId="2" xfId="0" applyNumberFormat="1" applyFont="1" applyFill="1" applyBorder="1" applyAlignment="1">
      <alignment horizontal="center"/>
    </xf>
    <xf numFmtId="165" fontId="7" fillId="2" borderId="0" xfId="0" applyNumberFormat="1" applyFont="1" applyFill="1" applyAlignment="1">
      <alignment horizontal="center"/>
    </xf>
    <xf numFmtId="0" fontId="16" fillId="0" borderId="0" xfId="0" applyFont="1"/>
    <xf numFmtId="164" fontId="16" fillId="2" borderId="0" xfId="0" applyNumberFormat="1" applyFont="1" applyFill="1" applyAlignment="1">
      <alignment horizontal="center"/>
    </xf>
    <xf numFmtId="164" fontId="16" fillId="0" borderId="0" xfId="0" applyNumberFormat="1" applyFont="1" applyAlignment="1">
      <alignment horizontal="center"/>
    </xf>
    <xf numFmtId="0" fontId="18" fillId="9" borderId="2" xfId="0" applyFont="1" applyFill="1" applyBorder="1"/>
    <xf numFmtId="2" fontId="17" fillId="2" borderId="2" xfId="0" applyNumberFormat="1" applyFont="1" applyFill="1" applyBorder="1" applyAlignment="1">
      <alignment horizontal="center" vertical="center"/>
    </xf>
    <xf numFmtId="2" fontId="17" fillId="0" borderId="2" xfId="0" applyNumberFormat="1" applyFont="1" applyBorder="1" applyAlignment="1">
      <alignment horizontal="center" vertical="center"/>
    </xf>
    <xf numFmtId="1" fontId="10" fillId="2" borderId="0" xfId="0" applyNumberFormat="1" applyFont="1" applyFill="1" applyAlignment="1">
      <alignment horizontal="center" vertical="center"/>
    </xf>
    <xf numFmtId="1" fontId="10" fillId="0" borderId="0" xfId="0" applyNumberFormat="1" applyFont="1" applyAlignment="1">
      <alignment horizontal="center" vertical="center"/>
    </xf>
    <xf numFmtId="0" fontId="17" fillId="9" borderId="2" xfId="0" applyFont="1" applyFill="1" applyBorder="1" applyAlignment="1">
      <alignment horizontal="center" vertical="center"/>
    </xf>
    <xf numFmtId="0" fontId="19" fillId="0" borderId="0" xfId="0" applyFont="1" applyAlignment="1">
      <alignment horizontal="center" vertical="center"/>
    </xf>
    <xf numFmtId="0" fontId="17" fillId="8" borderId="0" xfId="0" applyFont="1" applyFill="1" applyAlignment="1">
      <alignment vertical="center"/>
    </xf>
    <xf numFmtId="2" fontId="17" fillId="2" borderId="7" xfId="0" applyNumberFormat="1" applyFont="1" applyFill="1" applyBorder="1" applyAlignment="1">
      <alignment horizontal="center" vertical="center"/>
    </xf>
    <xf numFmtId="0" fontId="20" fillId="0" borderId="0" xfId="0" applyFont="1" applyAlignment="1">
      <alignment vertical="center"/>
    </xf>
    <xf numFmtId="0" fontId="21" fillId="8" borderId="0" xfId="0" applyFont="1" applyFill="1" applyAlignment="1">
      <alignment vertical="center"/>
    </xf>
    <xf numFmtId="0" fontId="22" fillId="9" borderId="2" xfId="0" applyFont="1" applyFill="1" applyBorder="1" applyAlignment="1">
      <alignment horizontal="center" vertical="center"/>
    </xf>
    <xf numFmtId="1" fontId="22" fillId="10" borderId="2" xfId="0" applyNumberFormat="1" applyFont="1" applyFill="1" applyBorder="1" applyAlignment="1">
      <alignment horizontal="center" vertical="center"/>
    </xf>
    <xf numFmtId="164" fontId="18" fillId="11" borderId="2" xfId="0" applyNumberFormat="1" applyFont="1" applyFill="1" applyBorder="1" applyAlignment="1">
      <alignment horizontal="center"/>
    </xf>
    <xf numFmtId="164" fontId="18" fillId="11" borderId="6" xfId="0" applyNumberFormat="1" applyFont="1" applyFill="1" applyBorder="1" applyAlignment="1">
      <alignment horizontal="center"/>
    </xf>
    <xf numFmtId="164" fontId="18" fillId="11" borderId="7" xfId="0" applyNumberFormat="1" applyFont="1" applyFill="1" applyBorder="1" applyAlignment="1">
      <alignment horizontal="center"/>
    </xf>
    <xf numFmtId="2" fontId="17" fillId="2" borderId="6" xfId="0" applyNumberFormat="1" applyFont="1" applyFill="1" applyBorder="1" applyAlignment="1">
      <alignment horizontal="center" vertical="center"/>
    </xf>
    <xf numFmtId="0" fontId="24" fillId="6" borderId="7" xfId="0" applyFont="1" applyFill="1" applyBorder="1"/>
    <xf numFmtId="0" fontId="25" fillId="0" borderId="2" xfId="0" applyFont="1" applyBorder="1"/>
    <xf numFmtId="0" fontId="25" fillId="0" borderId="5" xfId="0" applyFont="1" applyBorder="1"/>
    <xf numFmtId="0" fontId="24" fillId="0" borderId="2" xfId="0" applyFont="1" applyBorder="1"/>
    <xf numFmtId="0" fontId="26" fillId="0" borderId="2" xfId="0" applyFont="1" applyBorder="1"/>
    <xf numFmtId="0" fontId="26" fillId="0" borderId="5" xfId="0" applyFont="1" applyBorder="1"/>
    <xf numFmtId="0" fontId="14" fillId="0" borderId="2" xfId="0" applyFont="1" applyBorder="1"/>
    <xf numFmtId="0" fontId="14" fillId="0" borderId="5" xfId="0" applyFont="1" applyBorder="1"/>
    <xf numFmtId="0" fontId="14" fillId="6" borderId="2" xfId="0" applyFont="1" applyFill="1" applyBorder="1"/>
    <xf numFmtId="0" fontId="27" fillId="0" borderId="0" xfId="0" applyFont="1"/>
    <xf numFmtId="0" fontId="28" fillId="0" borderId="0" xfId="0" applyFont="1"/>
    <xf numFmtId="0" fontId="4" fillId="0" borderId="2" xfId="0" applyFont="1" applyBorder="1"/>
    <xf numFmtId="1" fontId="25" fillId="0" borderId="2" xfId="0" applyNumberFormat="1" applyFont="1" applyBorder="1" applyAlignment="1">
      <alignment horizontal="center"/>
    </xf>
    <xf numFmtId="0" fontId="29" fillId="0" borderId="2" xfId="0" applyFont="1" applyBorder="1"/>
    <xf numFmtId="0" fontId="29" fillId="0" borderId="5" xfId="0" applyFont="1" applyBorder="1"/>
    <xf numFmtId="0" fontId="30" fillId="0" borderId="2" xfId="0" applyFont="1" applyBorder="1"/>
    <xf numFmtId="0" fontId="30" fillId="0" borderId="5" xfId="0" applyFont="1" applyBorder="1"/>
    <xf numFmtId="165" fontId="7" fillId="6" borderId="2" xfId="0" applyNumberFormat="1" applyFont="1" applyFill="1" applyBorder="1" applyAlignment="1">
      <alignment horizontal="center"/>
    </xf>
    <xf numFmtId="0" fontId="8" fillId="6" borderId="2" xfId="0" applyFont="1" applyFill="1" applyBorder="1" applyAlignment="1">
      <alignment horizontal="center"/>
    </xf>
    <xf numFmtId="0" fontId="14" fillId="6" borderId="5" xfId="0" applyFont="1" applyFill="1" applyBorder="1"/>
    <xf numFmtId="0" fontId="9" fillId="6" borderId="2" xfId="0" applyFont="1" applyFill="1" applyBorder="1" applyAlignment="1">
      <alignment horizontal="center"/>
    </xf>
    <xf numFmtId="0" fontId="0" fillId="6" borderId="0" xfId="0" applyFill="1"/>
    <xf numFmtId="0" fontId="5" fillId="6" borderId="2" xfId="0" applyFont="1" applyFill="1" applyBorder="1" applyAlignment="1">
      <alignment horizontal="center"/>
    </xf>
    <xf numFmtId="0" fontId="25" fillId="6" borderId="2" xfId="0" applyFont="1" applyFill="1" applyBorder="1"/>
    <xf numFmtId="0" fontId="25" fillId="6" borderId="5" xfId="0" applyFont="1" applyFill="1" applyBorder="1"/>
    <xf numFmtId="0" fontId="26" fillId="6" borderId="2" xfId="0" applyFont="1" applyFill="1" applyBorder="1"/>
    <xf numFmtId="0" fontId="26" fillId="6" borderId="5" xfId="0" applyFont="1" applyFill="1" applyBorder="1"/>
    <xf numFmtId="0" fontId="4" fillId="0" borderId="7" xfId="0" applyFont="1" applyBorder="1"/>
    <xf numFmtId="0" fontId="0" fillId="2" borderId="7" xfId="0" applyFill="1" applyBorder="1"/>
    <xf numFmtId="0" fontId="24" fillId="0" borderId="7" xfId="0" applyFont="1" applyBorder="1"/>
    <xf numFmtId="0" fontId="25" fillId="0" borderId="7" xfId="0" applyFont="1" applyBorder="1"/>
    <xf numFmtId="0" fontId="24" fillId="6" borderId="2" xfId="0" applyFont="1" applyFill="1" applyBorder="1"/>
    <xf numFmtId="1" fontId="25" fillId="0" borderId="7" xfId="0" applyNumberFormat="1" applyFont="1" applyBorder="1" applyAlignment="1">
      <alignment horizontal="center"/>
    </xf>
    <xf numFmtId="0" fontId="14" fillId="0" borderId="7" xfId="0" applyFont="1" applyBorder="1"/>
    <xf numFmtId="0" fontId="24" fillId="0" borderId="5" xfId="0" applyFont="1" applyBorder="1"/>
    <xf numFmtId="0" fontId="9" fillId="3" borderId="2" xfId="0" applyFont="1" applyFill="1" applyBorder="1" applyAlignment="1">
      <alignment horizontal="left" textRotation="90"/>
    </xf>
    <xf numFmtId="0" fontId="9" fillId="3" borderId="3" xfId="0" applyFont="1" applyFill="1" applyBorder="1" applyAlignment="1">
      <alignment horizontal="left" vertical="center" textRotation="90"/>
    </xf>
    <xf numFmtId="1" fontId="9" fillId="3" borderId="2" xfId="0" applyNumberFormat="1" applyFont="1" applyFill="1" applyBorder="1" applyAlignment="1" applyProtection="1">
      <alignment horizontal="left" textRotation="90"/>
      <protection locked="0" hidden="1"/>
    </xf>
    <xf numFmtId="0" fontId="25" fillId="0" borderId="0" xfId="0" applyFont="1"/>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3" fillId="2" borderId="11" xfId="0" applyNumberFormat="1" applyFont="1" applyFill="1" applyBorder="1" applyAlignment="1">
      <alignment horizontal="left" vertical="top"/>
    </xf>
    <xf numFmtId="165" fontId="3" fillId="2" borderId="1" xfId="0" applyNumberFormat="1" applyFont="1" applyFill="1" applyBorder="1" applyAlignment="1">
      <alignment horizontal="left" vertical="top"/>
    </xf>
    <xf numFmtId="165" fontId="1" fillId="2" borderId="11"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cellXfs>
  <cellStyles count="2">
    <cellStyle name="Normal" xfId="0" builtinId="0" customBuiltin="1"/>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203"/>
  <sheetViews>
    <sheetView tabSelected="1" zoomScale="81" zoomScaleNormal="81" workbookViewId="0">
      <pane ySplit="4" topLeftCell="A197" activePane="bottomLeft" state="frozen"/>
      <selection pane="bottomLeft" activeCell="AV16" sqref="AV16"/>
    </sheetView>
  </sheetViews>
  <sheetFormatPr baseColWidth="10" defaultRowHeight="15.75" x14ac:dyDescent="0.25"/>
  <cols>
    <col min="1" max="1" width="8.42578125" style="43" bestFit="1" customWidth="1"/>
    <col min="2" max="2" width="27.28515625" style="23" bestFit="1" customWidth="1"/>
    <col min="3" max="3" width="5.140625" style="24" bestFit="1" customWidth="1"/>
    <col min="4" max="4" width="15" style="25" customWidth="1"/>
    <col min="5" max="5" width="17" style="25" bestFit="1" customWidth="1"/>
    <col min="6" max="6" width="3.140625" style="26" bestFit="1" customWidth="1"/>
    <col min="7" max="7" width="5.42578125" style="27" customWidth="1"/>
    <col min="8" max="8" width="5.7109375" style="28" customWidth="1"/>
    <col min="9" max="9" width="3.28515625" style="102" customWidth="1"/>
    <col min="10" max="10" width="3.28515625" style="29" customWidth="1"/>
    <col min="11" max="14" width="3.28515625" style="21" customWidth="1"/>
    <col min="15" max="25" width="3.28515625" style="21" hidden="1" customWidth="1"/>
    <col min="26" max="26" width="3" style="21" hidden="1" customWidth="1"/>
    <col min="27" max="40" width="3.28515625" style="21" hidden="1" customWidth="1"/>
    <col min="41" max="41" width="3.140625" style="21" hidden="1" customWidth="1"/>
    <col min="42" max="44" width="3.28515625" style="21" hidden="1" customWidth="1"/>
    <col min="45" max="45" width="4.28515625" style="30" customWidth="1"/>
    <col min="46" max="46" width="11.42578125" customWidth="1"/>
  </cols>
  <sheetData>
    <row r="1" spans="1:45" ht="119.25" customHeight="1" x14ac:dyDescent="0.25">
      <c r="A1" s="103" t="s">
        <v>261</v>
      </c>
      <c r="B1" s="104"/>
      <c r="C1" s="104"/>
      <c r="D1" s="104"/>
      <c r="E1" s="104"/>
      <c r="F1" s="104"/>
      <c r="G1" s="104"/>
      <c r="H1" s="105"/>
      <c r="I1" s="99" t="s">
        <v>262</v>
      </c>
      <c r="J1" s="2" t="s">
        <v>262</v>
      </c>
      <c r="K1" s="1" t="s">
        <v>0</v>
      </c>
      <c r="L1" s="1" t="s">
        <v>263</v>
      </c>
      <c r="M1" s="1" t="s">
        <v>2</v>
      </c>
      <c r="N1" s="1" t="s">
        <v>2</v>
      </c>
      <c r="O1" s="1" t="s">
        <v>231</v>
      </c>
      <c r="P1" s="1" t="s">
        <v>231</v>
      </c>
      <c r="Q1" s="1" t="s">
        <v>232</v>
      </c>
      <c r="R1" s="1" t="s">
        <v>232</v>
      </c>
      <c r="S1" s="1" t="s">
        <v>233</v>
      </c>
      <c r="T1" s="1" t="s">
        <v>233</v>
      </c>
      <c r="U1" s="1" t="s">
        <v>311</v>
      </c>
      <c r="V1" s="1" t="s">
        <v>311</v>
      </c>
      <c r="W1" s="1" t="s">
        <v>4</v>
      </c>
      <c r="X1" s="1" t="s">
        <v>4</v>
      </c>
      <c r="Y1" s="1" t="s">
        <v>5</v>
      </c>
      <c r="Z1" s="1" t="s">
        <v>5</v>
      </c>
      <c r="AA1" s="1" t="s">
        <v>235</v>
      </c>
      <c r="AB1" s="1" t="s">
        <v>234</v>
      </c>
      <c r="AC1" s="1" t="s">
        <v>7</v>
      </c>
      <c r="AD1" s="1" t="s">
        <v>7</v>
      </c>
      <c r="AE1" s="1" t="s">
        <v>236</v>
      </c>
      <c r="AF1" s="1" t="s">
        <v>236</v>
      </c>
      <c r="AG1" s="1" t="s">
        <v>8</v>
      </c>
      <c r="AH1" s="1" t="s">
        <v>8</v>
      </c>
      <c r="AI1" s="1" t="s">
        <v>10</v>
      </c>
      <c r="AJ1" s="1" t="s">
        <v>10</v>
      </c>
      <c r="AK1" s="1" t="s">
        <v>9</v>
      </c>
      <c r="AL1" s="1" t="s">
        <v>9</v>
      </c>
      <c r="AM1" s="1" t="s">
        <v>237</v>
      </c>
      <c r="AN1" s="1" t="s">
        <v>237</v>
      </c>
      <c r="AO1" s="1" t="s">
        <v>265</v>
      </c>
      <c r="AP1" s="1" t="s">
        <v>266</v>
      </c>
      <c r="AQ1" s="1" t="s">
        <v>11</v>
      </c>
      <c r="AR1" s="1" t="s">
        <v>11</v>
      </c>
      <c r="AS1" s="4"/>
    </row>
    <row r="2" spans="1:45" ht="36.75" customHeight="1" x14ac:dyDescent="0.25">
      <c r="A2" s="106" t="s">
        <v>230</v>
      </c>
      <c r="B2" s="107"/>
      <c r="C2" s="107"/>
      <c r="D2" s="107"/>
      <c r="E2" s="107"/>
      <c r="F2" s="107"/>
      <c r="G2" s="107"/>
      <c r="H2" s="107"/>
      <c r="I2" s="100" t="s">
        <v>12</v>
      </c>
      <c r="J2" s="6" t="s">
        <v>13</v>
      </c>
      <c r="K2" s="5" t="s">
        <v>12</v>
      </c>
      <c r="L2" s="5" t="s">
        <v>13</v>
      </c>
      <c r="M2" s="5" t="s">
        <v>12</v>
      </c>
      <c r="N2" s="5" t="s">
        <v>13</v>
      </c>
      <c r="O2" s="5" t="s">
        <v>12</v>
      </c>
      <c r="P2" s="5" t="s">
        <v>13</v>
      </c>
      <c r="Q2" s="5" t="s">
        <v>12</v>
      </c>
      <c r="R2" s="5" t="s">
        <v>13</v>
      </c>
      <c r="S2" s="5" t="s">
        <v>12</v>
      </c>
      <c r="T2" s="5" t="s">
        <v>13</v>
      </c>
      <c r="U2" s="5" t="s">
        <v>12</v>
      </c>
      <c r="V2" s="5" t="s">
        <v>13</v>
      </c>
      <c r="W2" s="5" t="s">
        <v>12</v>
      </c>
      <c r="X2" s="5" t="s">
        <v>13</v>
      </c>
      <c r="Y2" s="5" t="s">
        <v>12</v>
      </c>
      <c r="Z2" s="5" t="s">
        <v>13</v>
      </c>
      <c r="AA2" s="5" t="s">
        <v>12</v>
      </c>
      <c r="AB2" s="5" t="s">
        <v>13</v>
      </c>
      <c r="AC2" s="5" t="s">
        <v>12</v>
      </c>
      <c r="AD2" s="5" t="s">
        <v>13</v>
      </c>
      <c r="AE2" s="5" t="s">
        <v>12</v>
      </c>
      <c r="AF2" s="5" t="s">
        <v>13</v>
      </c>
      <c r="AG2" s="5" t="s">
        <v>12</v>
      </c>
      <c r="AH2" s="5" t="s">
        <v>13</v>
      </c>
      <c r="AI2" s="5" t="s">
        <v>12</v>
      </c>
      <c r="AJ2" s="5" t="s">
        <v>13</v>
      </c>
      <c r="AK2" s="5" t="s">
        <v>12</v>
      </c>
      <c r="AL2" s="5" t="s">
        <v>13</v>
      </c>
      <c r="AM2" s="5" t="s">
        <v>12</v>
      </c>
      <c r="AN2" s="5" t="s">
        <v>13</v>
      </c>
      <c r="AO2" s="5" t="s">
        <v>12</v>
      </c>
      <c r="AP2" s="5" t="s">
        <v>13</v>
      </c>
      <c r="AQ2" s="5" t="s">
        <v>12</v>
      </c>
      <c r="AR2" s="5" t="s">
        <v>13</v>
      </c>
      <c r="AS2" s="4"/>
    </row>
    <row r="3" spans="1:45" ht="60" customHeight="1" x14ac:dyDescent="0.25">
      <c r="A3" s="108" t="s">
        <v>254</v>
      </c>
      <c r="B3" s="109"/>
      <c r="C3" s="109"/>
      <c r="D3" s="109"/>
      <c r="E3" s="109"/>
      <c r="F3" s="109"/>
      <c r="G3" s="109"/>
      <c r="H3" s="109"/>
      <c r="I3" s="7">
        <v>44968</v>
      </c>
      <c r="J3" s="7">
        <v>44968</v>
      </c>
      <c r="K3" s="7">
        <v>45004</v>
      </c>
      <c r="L3" s="7">
        <v>45004</v>
      </c>
      <c r="M3" s="7">
        <v>45039</v>
      </c>
      <c r="N3" s="7">
        <v>45039</v>
      </c>
      <c r="O3" s="7">
        <v>45054</v>
      </c>
      <c r="P3" s="7">
        <v>45054</v>
      </c>
      <c r="Q3" s="7">
        <v>45060</v>
      </c>
      <c r="R3" s="7">
        <v>45060</v>
      </c>
      <c r="S3" s="7">
        <v>45064</v>
      </c>
      <c r="T3" s="7">
        <v>45064</v>
      </c>
      <c r="U3" s="7">
        <v>45066</v>
      </c>
      <c r="V3" s="7">
        <v>45066</v>
      </c>
      <c r="W3" s="7">
        <v>45074</v>
      </c>
      <c r="X3" s="7">
        <v>45074</v>
      </c>
      <c r="Y3" s="7">
        <v>45087</v>
      </c>
      <c r="Z3" s="7">
        <v>45087</v>
      </c>
      <c r="AA3" s="7">
        <v>45095</v>
      </c>
      <c r="AB3" s="7">
        <v>45095</v>
      </c>
      <c r="AC3" s="7">
        <v>44744</v>
      </c>
      <c r="AD3" s="7">
        <v>45109</v>
      </c>
      <c r="AE3" s="7">
        <v>45123</v>
      </c>
      <c r="AF3" s="7">
        <v>45123</v>
      </c>
      <c r="AG3" s="7">
        <v>45136</v>
      </c>
      <c r="AH3" s="7">
        <v>45136</v>
      </c>
      <c r="AI3" s="7">
        <v>45139</v>
      </c>
      <c r="AJ3" s="7">
        <v>45139</v>
      </c>
      <c r="AK3" s="7">
        <v>45144</v>
      </c>
      <c r="AL3" s="7">
        <v>45144</v>
      </c>
      <c r="AM3" s="7">
        <v>45165</v>
      </c>
      <c r="AN3" s="7" t="s">
        <v>264</v>
      </c>
      <c r="AO3" s="7">
        <v>45171</v>
      </c>
      <c r="AP3" s="7">
        <v>45171</v>
      </c>
      <c r="AQ3" s="7">
        <v>45179</v>
      </c>
      <c r="AR3" s="7">
        <v>45179</v>
      </c>
      <c r="AS3" s="4"/>
    </row>
    <row r="4" spans="1:45" ht="63" customHeight="1" x14ac:dyDescent="0.25">
      <c r="A4" s="41" t="s">
        <v>14</v>
      </c>
      <c r="B4" s="8" t="s">
        <v>15</v>
      </c>
      <c r="C4" s="9" t="s">
        <v>16</v>
      </c>
      <c r="D4" s="9" t="s">
        <v>17</v>
      </c>
      <c r="E4" s="9" t="s">
        <v>18</v>
      </c>
      <c r="F4" s="10" t="s">
        <v>19</v>
      </c>
      <c r="G4" s="3"/>
      <c r="H4" s="11" t="s">
        <v>20</v>
      </c>
      <c r="I4" s="101">
        <v>1</v>
      </c>
      <c r="J4" s="13">
        <v>1</v>
      </c>
      <c r="K4" s="12">
        <v>1</v>
      </c>
      <c r="L4" s="12">
        <v>1</v>
      </c>
      <c r="M4" s="12">
        <v>1</v>
      </c>
      <c r="N4" s="12">
        <v>1</v>
      </c>
      <c r="O4" s="12">
        <v>1</v>
      </c>
      <c r="P4" s="12">
        <v>1</v>
      </c>
      <c r="Q4" s="12">
        <v>1</v>
      </c>
      <c r="R4" s="12">
        <v>1</v>
      </c>
      <c r="S4" s="12">
        <v>1</v>
      </c>
      <c r="T4" s="12">
        <v>1</v>
      </c>
      <c r="U4" s="12">
        <v>1</v>
      </c>
      <c r="V4" s="12">
        <v>1</v>
      </c>
      <c r="W4" s="12">
        <v>1</v>
      </c>
      <c r="X4" s="12">
        <v>1</v>
      </c>
      <c r="Y4" s="12">
        <v>1</v>
      </c>
      <c r="Z4" s="12">
        <v>1</v>
      </c>
      <c r="AA4" s="12">
        <v>1</v>
      </c>
      <c r="AB4" s="12">
        <v>1</v>
      </c>
      <c r="AC4" s="12">
        <v>1</v>
      </c>
      <c r="AD4" s="12">
        <v>1</v>
      </c>
      <c r="AE4" s="12">
        <v>1</v>
      </c>
      <c r="AF4" s="12">
        <v>1</v>
      </c>
      <c r="AG4" s="12">
        <v>1</v>
      </c>
      <c r="AH4" s="12">
        <v>1</v>
      </c>
      <c r="AI4" s="12">
        <v>1</v>
      </c>
      <c r="AJ4" s="12">
        <v>1</v>
      </c>
      <c r="AK4" s="12">
        <v>1</v>
      </c>
      <c r="AL4" s="12">
        <v>1</v>
      </c>
      <c r="AM4" s="12">
        <v>1</v>
      </c>
      <c r="AN4" s="12">
        <v>1</v>
      </c>
      <c r="AO4" s="12">
        <v>1</v>
      </c>
      <c r="AP4" s="12">
        <v>1</v>
      </c>
      <c r="AQ4" s="12">
        <v>1</v>
      </c>
      <c r="AR4" s="12">
        <v>1</v>
      </c>
      <c r="AS4" s="14" t="s">
        <v>21</v>
      </c>
    </row>
    <row r="5" spans="1:45" x14ac:dyDescent="0.25">
      <c r="A5" s="42">
        <v>5718</v>
      </c>
      <c r="B5" s="20" t="s">
        <v>238</v>
      </c>
      <c r="C5" s="22">
        <v>53</v>
      </c>
      <c r="D5" s="67" t="s">
        <v>65</v>
      </c>
      <c r="E5" s="98" t="s">
        <v>129</v>
      </c>
      <c r="F5" s="18" t="s">
        <v>12</v>
      </c>
      <c r="G5" s="18">
        <f t="shared" ref="G5:G36" si="0">G4+1</f>
        <v>1</v>
      </c>
      <c r="H5" s="19">
        <f t="shared" ref="H5:H36" si="1">SUM(I5:AR5)</f>
        <v>110</v>
      </c>
      <c r="I5" s="93">
        <v>55</v>
      </c>
      <c r="J5" s="64">
        <v>55</v>
      </c>
      <c r="K5" s="93"/>
      <c r="L5" s="93"/>
      <c r="M5" s="94"/>
      <c r="N5" s="94"/>
      <c r="O5" s="94"/>
      <c r="P5" s="93"/>
      <c r="Q5" s="93"/>
      <c r="R5" s="94"/>
      <c r="S5" s="94"/>
      <c r="T5" s="94"/>
      <c r="U5" s="94"/>
      <c r="V5" s="94"/>
      <c r="W5" s="91"/>
      <c r="X5" s="91"/>
      <c r="Y5" s="64"/>
      <c r="Z5" s="39"/>
      <c r="AA5" s="94"/>
      <c r="AB5" s="93"/>
      <c r="AC5" s="93"/>
      <c r="AD5" s="94"/>
      <c r="AE5" s="91"/>
      <c r="AF5" s="91"/>
      <c r="AG5" s="94"/>
      <c r="AH5" s="94"/>
      <c r="AI5" s="93"/>
      <c r="AJ5" s="39"/>
      <c r="AK5" s="94"/>
      <c r="AL5" s="93"/>
      <c r="AM5" s="96"/>
      <c r="AN5" s="91"/>
      <c r="AO5" s="93"/>
      <c r="AP5" s="94"/>
      <c r="AQ5" s="97"/>
      <c r="AR5" s="94"/>
      <c r="AS5" s="40">
        <f t="shared" ref="AS5:AS36" si="2">SUMIF(I5:AR5,"&gt;0",$I$4:$AR$4)</f>
        <v>2</v>
      </c>
    </row>
    <row r="6" spans="1:45" x14ac:dyDescent="0.25">
      <c r="A6" s="15">
        <v>2329</v>
      </c>
      <c r="B6" s="16" t="s">
        <v>101</v>
      </c>
      <c r="C6" s="17">
        <v>35</v>
      </c>
      <c r="D6" s="67" t="s">
        <v>105</v>
      </c>
      <c r="E6" s="98" t="s">
        <v>106</v>
      </c>
      <c r="F6" s="18" t="s">
        <v>12</v>
      </c>
      <c r="G6" s="18">
        <f t="shared" si="0"/>
        <v>2</v>
      </c>
      <c r="H6" s="19">
        <f t="shared" si="1"/>
        <v>90</v>
      </c>
      <c r="I6" s="64">
        <v>50</v>
      </c>
      <c r="J6" s="39">
        <v>40</v>
      </c>
      <c r="K6" s="39"/>
      <c r="L6" s="39"/>
      <c r="M6" s="39"/>
      <c r="N6" s="39"/>
      <c r="O6" s="39"/>
      <c r="P6" s="39"/>
      <c r="Q6" s="39"/>
      <c r="R6" s="39"/>
      <c r="S6" s="64"/>
      <c r="T6" s="39"/>
      <c r="U6" s="39"/>
      <c r="V6" s="39"/>
      <c r="W6" s="39"/>
      <c r="X6" s="39"/>
      <c r="Y6" s="39"/>
      <c r="Z6" s="39"/>
      <c r="AA6" s="39"/>
      <c r="AB6" s="39"/>
      <c r="AC6" s="39"/>
      <c r="AD6" s="39"/>
      <c r="AE6" s="39"/>
      <c r="AF6" s="39"/>
      <c r="AG6" s="39"/>
      <c r="AH6" s="64"/>
      <c r="AI6" s="39"/>
      <c r="AJ6" s="39"/>
      <c r="AK6" s="39"/>
      <c r="AL6" s="64"/>
      <c r="AM6" s="39"/>
      <c r="AN6" s="64"/>
      <c r="AO6" s="39"/>
      <c r="AP6" s="39"/>
      <c r="AQ6" s="39"/>
      <c r="AR6" s="39"/>
      <c r="AS6" s="40">
        <f t="shared" si="2"/>
        <v>2</v>
      </c>
    </row>
    <row r="7" spans="1:45" x14ac:dyDescent="0.25">
      <c r="A7" s="81">
        <v>3402</v>
      </c>
      <c r="B7" s="86" t="s">
        <v>144</v>
      </c>
      <c r="C7" s="82">
        <v>35</v>
      </c>
      <c r="D7" s="87" t="s">
        <v>146</v>
      </c>
      <c r="E7" s="88" t="s">
        <v>79</v>
      </c>
      <c r="F7" s="18" t="s">
        <v>12</v>
      </c>
      <c r="G7" s="18">
        <f t="shared" si="0"/>
        <v>3</v>
      </c>
      <c r="H7" s="19">
        <f t="shared" si="1"/>
        <v>90</v>
      </c>
      <c r="I7" s="39">
        <v>45</v>
      </c>
      <c r="J7" s="39">
        <v>45</v>
      </c>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40">
        <f t="shared" si="2"/>
        <v>2</v>
      </c>
    </row>
    <row r="8" spans="1:45" x14ac:dyDescent="0.25">
      <c r="A8" s="81">
        <v>3411</v>
      </c>
      <c r="B8" s="86" t="s">
        <v>144</v>
      </c>
      <c r="C8" s="82">
        <v>35</v>
      </c>
      <c r="D8" s="87" t="s">
        <v>149</v>
      </c>
      <c r="E8" s="88" t="s">
        <v>136</v>
      </c>
      <c r="F8" s="18" t="s">
        <v>12</v>
      </c>
      <c r="G8" s="18">
        <f t="shared" si="0"/>
        <v>4</v>
      </c>
      <c r="H8" s="19">
        <f t="shared" si="1"/>
        <v>90</v>
      </c>
      <c r="I8" s="39">
        <v>45</v>
      </c>
      <c r="J8" s="39">
        <v>45</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40">
        <f t="shared" si="2"/>
        <v>2</v>
      </c>
    </row>
    <row r="9" spans="1:45" x14ac:dyDescent="0.25">
      <c r="A9" s="15">
        <v>4802</v>
      </c>
      <c r="B9" s="16" t="s">
        <v>167</v>
      </c>
      <c r="C9" s="17">
        <v>35</v>
      </c>
      <c r="D9" s="67" t="s">
        <v>168</v>
      </c>
      <c r="E9" s="98" t="s">
        <v>133</v>
      </c>
      <c r="F9" s="18" t="s">
        <v>12</v>
      </c>
      <c r="G9" s="18">
        <f t="shared" si="0"/>
        <v>5</v>
      </c>
      <c r="H9" s="19">
        <f t="shared" si="1"/>
        <v>90</v>
      </c>
      <c r="I9" s="64">
        <v>50</v>
      </c>
      <c r="J9" s="39">
        <v>40</v>
      </c>
      <c r="K9" s="39"/>
      <c r="L9" s="39"/>
      <c r="M9" s="39"/>
      <c r="N9" s="39"/>
      <c r="O9" s="39"/>
      <c r="P9" s="39"/>
      <c r="Q9" s="39"/>
      <c r="R9" s="39"/>
      <c r="S9" s="64"/>
      <c r="T9" s="39"/>
      <c r="U9" s="39"/>
      <c r="V9" s="39"/>
      <c r="W9" s="39"/>
      <c r="X9" s="39"/>
      <c r="Y9" s="39"/>
      <c r="Z9" s="39"/>
      <c r="AA9" s="64"/>
      <c r="AB9" s="39"/>
      <c r="AC9" s="39"/>
      <c r="AD9" s="39"/>
      <c r="AE9" s="39"/>
      <c r="AF9" s="64"/>
      <c r="AG9" s="39"/>
      <c r="AH9" s="39"/>
      <c r="AI9" s="39"/>
      <c r="AJ9" s="39"/>
      <c r="AK9" s="39"/>
      <c r="AL9" s="39"/>
      <c r="AM9" s="39"/>
      <c r="AN9" s="64"/>
      <c r="AO9" s="39"/>
      <c r="AP9" s="39"/>
      <c r="AQ9" s="39"/>
      <c r="AR9" s="39"/>
      <c r="AS9" s="40">
        <f t="shared" si="2"/>
        <v>2</v>
      </c>
    </row>
    <row r="10" spans="1:45" x14ac:dyDescent="0.25">
      <c r="A10" s="15">
        <v>2316</v>
      </c>
      <c r="B10" s="16" t="s">
        <v>6</v>
      </c>
      <c r="C10" s="17">
        <v>35</v>
      </c>
      <c r="D10" s="68" t="s">
        <v>98</v>
      </c>
      <c r="E10" s="69" t="s">
        <v>99</v>
      </c>
      <c r="F10" s="18" t="s">
        <v>30</v>
      </c>
      <c r="G10" s="18">
        <f t="shared" si="0"/>
        <v>6</v>
      </c>
      <c r="H10" s="19">
        <f t="shared" si="1"/>
        <v>75</v>
      </c>
      <c r="I10" s="39">
        <v>40</v>
      </c>
      <c r="J10" s="39">
        <v>35</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40">
        <f t="shared" si="2"/>
        <v>2</v>
      </c>
    </row>
    <row r="11" spans="1:45" x14ac:dyDescent="0.25">
      <c r="A11" s="15">
        <v>4823</v>
      </c>
      <c r="B11" s="16" t="s">
        <v>167</v>
      </c>
      <c r="C11" s="17">
        <v>35</v>
      </c>
      <c r="D11" s="70" t="s">
        <v>247</v>
      </c>
      <c r="E11" s="71" t="s">
        <v>173</v>
      </c>
      <c r="F11" s="18" t="s">
        <v>12</v>
      </c>
      <c r="G11" s="18">
        <f t="shared" si="0"/>
        <v>7</v>
      </c>
      <c r="H11" s="19">
        <f t="shared" si="1"/>
        <v>75</v>
      </c>
      <c r="I11" s="39">
        <v>40</v>
      </c>
      <c r="J11" s="39">
        <v>35</v>
      </c>
      <c r="K11" s="39"/>
      <c r="L11" s="39"/>
      <c r="M11" s="39"/>
      <c r="N11" s="39"/>
      <c r="O11" s="39"/>
      <c r="P11" s="39"/>
      <c r="Q11" s="64"/>
      <c r="R11" s="39"/>
      <c r="S11" s="39"/>
      <c r="T11" s="39"/>
      <c r="U11" s="39"/>
      <c r="V11" s="39"/>
      <c r="W11" s="64"/>
      <c r="X11" s="39"/>
      <c r="Y11" s="39"/>
      <c r="Z11" s="64"/>
      <c r="AA11" s="39"/>
      <c r="AB11" s="39"/>
      <c r="AC11" s="39"/>
      <c r="AD11" s="39"/>
      <c r="AE11" s="39"/>
      <c r="AF11" s="39"/>
      <c r="AG11" s="39"/>
      <c r="AH11" s="64"/>
      <c r="AI11" s="39"/>
      <c r="AJ11" s="39"/>
      <c r="AK11" s="39"/>
      <c r="AL11" s="39"/>
      <c r="AM11" s="39"/>
      <c r="AN11" s="39"/>
      <c r="AO11" s="39"/>
      <c r="AP11" s="39"/>
      <c r="AQ11" s="64"/>
      <c r="AR11" s="39"/>
      <c r="AS11" s="40">
        <f t="shared" si="2"/>
        <v>2</v>
      </c>
    </row>
    <row r="12" spans="1:45" x14ac:dyDescent="0.25">
      <c r="A12" s="15">
        <v>1321</v>
      </c>
      <c r="B12" s="16" t="s">
        <v>69</v>
      </c>
      <c r="C12" s="17">
        <v>35</v>
      </c>
      <c r="D12" s="70" t="s">
        <v>80</v>
      </c>
      <c r="E12" s="71" t="s">
        <v>81</v>
      </c>
      <c r="F12" s="18" t="s">
        <v>12</v>
      </c>
      <c r="G12" s="18">
        <f t="shared" si="0"/>
        <v>8</v>
      </c>
      <c r="H12" s="19">
        <f t="shared" si="1"/>
        <v>70</v>
      </c>
      <c r="I12" s="39">
        <v>35</v>
      </c>
      <c r="J12" s="39">
        <v>35</v>
      </c>
      <c r="K12" s="39"/>
      <c r="L12" s="39"/>
      <c r="M12" s="39"/>
      <c r="N12" s="39"/>
      <c r="O12" s="39"/>
      <c r="P12" s="39"/>
      <c r="Q12" s="39"/>
      <c r="R12" s="39"/>
      <c r="S12" s="39"/>
      <c r="T12" s="39"/>
      <c r="U12" s="39"/>
      <c r="V12" s="39"/>
      <c r="W12" s="39"/>
      <c r="X12" s="39"/>
      <c r="Y12" s="39"/>
      <c r="Z12" s="39"/>
      <c r="AA12" s="39"/>
      <c r="AB12" s="64"/>
      <c r="AC12" s="39"/>
      <c r="AD12" s="39"/>
      <c r="AE12" s="39"/>
      <c r="AF12" s="39"/>
      <c r="AG12" s="39"/>
      <c r="AH12" s="39"/>
      <c r="AI12" s="39"/>
      <c r="AJ12" s="39"/>
      <c r="AK12" s="39"/>
      <c r="AL12" s="39"/>
      <c r="AM12" s="39"/>
      <c r="AN12" s="39"/>
      <c r="AO12" s="64"/>
      <c r="AP12" s="64"/>
      <c r="AQ12" s="39"/>
      <c r="AR12" s="39"/>
      <c r="AS12" s="40">
        <f t="shared" si="2"/>
        <v>2</v>
      </c>
    </row>
    <row r="13" spans="1:45" x14ac:dyDescent="0.25">
      <c r="A13" s="15">
        <v>2302</v>
      </c>
      <c r="B13" s="16" t="s">
        <v>6</v>
      </c>
      <c r="C13" s="17">
        <v>35</v>
      </c>
      <c r="D13" s="70" t="s">
        <v>94</v>
      </c>
      <c r="E13" s="71" t="s">
        <v>95</v>
      </c>
      <c r="F13" s="18" t="s">
        <v>12</v>
      </c>
      <c r="G13" s="18">
        <f t="shared" si="0"/>
        <v>9</v>
      </c>
      <c r="H13" s="19">
        <f t="shared" si="1"/>
        <v>70</v>
      </c>
      <c r="I13" s="39">
        <v>40</v>
      </c>
      <c r="J13" s="39">
        <v>30</v>
      </c>
      <c r="K13" s="39"/>
      <c r="L13" s="39"/>
      <c r="M13" s="64"/>
      <c r="N13" s="39"/>
      <c r="O13" s="39"/>
      <c r="P13" s="39"/>
      <c r="Q13" s="39"/>
      <c r="R13" s="39"/>
      <c r="S13" s="64"/>
      <c r="T13" s="64"/>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40">
        <f t="shared" si="2"/>
        <v>2</v>
      </c>
    </row>
    <row r="14" spans="1:45" x14ac:dyDescent="0.25">
      <c r="A14" s="15">
        <v>2320</v>
      </c>
      <c r="B14" s="16" t="s">
        <v>6</v>
      </c>
      <c r="C14" s="17">
        <v>35</v>
      </c>
      <c r="D14" s="70" t="s">
        <v>98</v>
      </c>
      <c r="E14" s="71" t="s">
        <v>100</v>
      </c>
      <c r="F14" s="18" t="s">
        <v>12</v>
      </c>
      <c r="G14" s="18">
        <f t="shared" si="0"/>
        <v>10</v>
      </c>
      <c r="H14" s="19">
        <f t="shared" si="1"/>
        <v>70</v>
      </c>
      <c r="I14" s="39">
        <v>35</v>
      </c>
      <c r="J14" s="39">
        <v>35</v>
      </c>
      <c r="K14" s="39"/>
      <c r="L14" s="39"/>
      <c r="M14" s="64"/>
      <c r="N14" s="39"/>
      <c r="O14" s="64"/>
      <c r="P14" s="39"/>
      <c r="Q14" s="39"/>
      <c r="R14" s="64"/>
      <c r="S14" s="64"/>
      <c r="T14" s="64"/>
      <c r="U14" s="64"/>
      <c r="V14" s="39"/>
      <c r="W14" s="39"/>
      <c r="X14" s="39"/>
      <c r="Y14" s="39"/>
      <c r="Z14" s="64"/>
      <c r="AA14" s="39"/>
      <c r="AB14" s="39"/>
      <c r="AC14" s="39"/>
      <c r="AD14" s="39"/>
      <c r="AE14" s="39"/>
      <c r="AF14" s="39"/>
      <c r="AG14" s="39"/>
      <c r="AH14" s="39"/>
      <c r="AI14" s="39"/>
      <c r="AJ14" s="64"/>
      <c r="AK14" s="39"/>
      <c r="AL14" s="39"/>
      <c r="AM14" s="64"/>
      <c r="AN14" s="39"/>
      <c r="AO14" s="39"/>
      <c r="AP14" s="39"/>
      <c r="AQ14" s="39"/>
      <c r="AR14" s="39"/>
      <c r="AS14" s="40">
        <f t="shared" si="2"/>
        <v>2</v>
      </c>
    </row>
    <row r="15" spans="1:45" x14ac:dyDescent="0.25">
      <c r="A15" s="15">
        <v>2703</v>
      </c>
      <c r="B15" s="16" t="s">
        <v>111</v>
      </c>
      <c r="C15" s="17">
        <v>35</v>
      </c>
      <c r="D15" s="70" t="s">
        <v>113</v>
      </c>
      <c r="E15" s="71" t="s">
        <v>35</v>
      </c>
      <c r="F15" s="18" t="s">
        <v>12</v>
      </c>
      <c r="G15" s="18">
        <f t="shared" si="0"/>
        <v>11</v>
      </c>
      <c r="H15" s="19">
        <f t="shared" si="1"/>
        <v>70</v>
      </c>
      <c r="I15" s="39">
        <v>40</v>
      </c>
      <c r="J15" s="39">
        <v>30</v>
      </c>
      <c r="K15" s="39"/>
      <c r="L15" s="39"/>
      <c r="M15" s="39"/>
      <c r="N15" s="39"/>
      <c r="O15" s="39"/>
      <c r="P15" s="39"/>
      <c r="Q15" s="39"/>
      <c r="R15" s="39"/>
      <c r="S15" s="39"/>
      <c r="T15" s="39"/>
      <c r="U15" s="39"/>
      <c r="V15" s="39"/>
      <c r="W15" s="39"/>
      <c r="X15" s="39"/>
      <c r="Y15" s="39"/>
      <c r="Z15" s="64"/>
      <c r="AA15" s="39"/>
      <c r="AB15" s="39"/>
      <c r="AC15" s="39"/>
      <c r="AD15" s="39"/>
      <c r="AE15" s="39"/>
      <c r="AF15" s="39"/>
      <c r="AG15" s="39"/>
      <c r="AH15" s="39"/>
      <c r="AI15" s="39"/>
      <c r="AJ15" s="39"/>
      <c r="AK15" s="39"/>
      <c r="AL15" s="39"/>
      <c r="AM15" s="39"/>
      <c r="AN15" s="39"/>
      <c r="AO15" s="39"/>
      <c r="AP15" s="39"/>
      <c r="AQ15" s="39"/>
      <c r="AR15" s="39"/>
      <c r="AS15" s="40">
        <f t="shared" si="2"/>
        <v>2</v>
      </c>
    </row>
    <row r="16" spans="1:45" x14ac:dyDescent="0.25">
      <c r="A16" s="15">
        <v>2833</v>
      </c>
      <c r="B16" s="16" t="s">
        <v>120</v>
      </c>
      <c r="C16" s="17">
        <v>35</v>
      </c>
      <c r="D16" s="70" t="s">
        <v>125</v>
      </c>
      <c r="E16" s="71" t="s">
        <v>127</v>
      </c>
      <c r="F16" s="18" t="s">
        <v>12</v>
      </c>
      <c r="G16" s="18">
        <f t="shared" si="0"/>
        <v>12</v>
      </c>
      <c r="H16" s="19">
        <f t="shared" si="1"/>
        <v>70</v>
      </c>
      <c r="I16" s="39">
        <v>35</v>
      </c>
      <c r="J16" s="39">
        <v>35</v>
      </c>
      <c r="K16" s="39"/>
      <c r="L16" s="39"/>
      <c r="M16" s="39"/>
      <c r="N16" s="39"/>
      <c r="O16" s="39"/>
      <c r="P16" s="39"/>
      <c r="Q16" s="39"/>
      <c r="R16" s="39"/>
      <c r="S16" s="39"/>
      <c r="T16" s="39"/>
      <c r="U16" s="39"/>
      <c r="V16" s="64"/>
      <c r="W16" s="39"/>
      <c r="X16" s="39"/>
      <c r="Y16" s="39"/>
      <c r="Z16" s="39"/>
      <c r="AA16" s="39"/>
      <c r="AB16" s="39"/>
      <c r="AC16" s="39"/>
      <c r="AD16" s="39"/>
      <c r="AE16" s="39"/>
      <c r="AF16" s="39"/>
      <c r="AG16" s="39"/>
      <c r="AH16" s="39"/>
      <c r="AI16" s="39"/>
      <c r="AJ16" s="39"/>
      <c r="AK16" s="39"/>
      <c r="AL16" s="39"/>
      <c r="AM16" s="39"/>
      <c r="AN16" s="39"/>
      <c r="AO16" s="39"/>
      <c r="AP16" s="39"/>
      <c r="AQ16" s="39"/>
      <c r="AR16" s="64"/>
      <c r="AS16" s="40">
        <f t="shared" si="2"/>
        <v>2</v>
      </c>
    </row>
    <row r="17" spans="1:45" x14ac:dyDescent="0.25">
      <c r="A17" s="15">
        <v>4805</v>
      </c>
      <c r="B17" s="16" t="s">
        <v>167</v>
      </c>
      <c r="C17" s="17">
        <v>35</v>
      </c>
      <c r="D17" s="65" t="s">
        <v>124</v>
      </c>
      <c r="E17" s="66" t="s">
        <v>159</v>
      </c>
      <c r="F17" s="18" t="s">
        <v>12</v>
      </c>
      <c r="G17" s="18">
        <f t="shared" si="0"/>
        <v>13</v>
      </c>
      <c r="H17" s="19">
        <f t="shared" si="1"/>
        <v>70</v>
      </c>
      <c r="I17" s="39">
        <v>35</v>
      </c>
      <c r="J17" s="39">
        <v>35</v>
      </c>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40">
        <f t="shared" si="2"/>
        <v>2</v>
      </c>
    </row>
    <row r="18" spans="1:45" x14ac:dyDescent="0.25">
      <c r="A18" s="15">
        <v>4813</v>
      </c>
      <c r="B18" s="16" t="s">
        <v>167</v>
      </c>
      <c r="C18" s="17">
        <v>35</v>
      </c>
      <c r="D18" s="65" t="s">
        <v>124</v>
      </c>
      <c r="E18" s="66" t="s">
        <v>67</v>
      </c>
      <c r="F18" s="18" t="s">
        <v>12</v>
      </c>
      <c r="G18" s="18">
        <f t="shared" si="0"/>
        <v>14</v>
      </c>
      <c r="H18" s="19">
        <f t="shared" si="1"/>
        <v>70</v>
      </c>
      <c r="I18" s="39">
        <v>35</v>
      </c>
      <c r="J18" s="39">
        <v>35</v>
      </c>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40">
        <f t="shared" si="2"/>
        <v>2</v>
      </c>
    </row>
    <row r="19" spans="1:45" x14ac:dyDescent="0.25">
      <c r="A19" s="15">
        <v>5122</v>
      </c>
      <c r="B19" s="16" t="s">
        <v>189</v>
      </c>
      <c r="C19" s="17">
        <v>35</v>
      </c>
      <c r="D19" s="67" t="s">
        <v>339</v>
      </c>
      <c r="E19" s="98" t="s">
        <v>116</v>
      </c>
      <c r="F19" s="18" t="s">
        <v>12</v>
      </c>
      <c r="G19" s="18">
        <f t="shared" si="0"/>
        <v>15</v>
      </c>
      <c r="H19" s="19">
        <f t="shared" si="1"/>
        <v>70</v>
      </c>
      <c r="I19" s="39">
        <v>20</v>
      </c>
      <c r="J19" s="64">
        <v>50</v>
      </c>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40">
        <f t="shared" si="2"/>
        <v>2</v>
      </c>
    </row>
    <row r="20" spans="1:45" x14ac:dyDescent="0.25">
      <c r="A20" s="15">
        <v>5135</v>
      </c>
      <c r="B20" s="16" t="s">
        <v>189</v>
      </c>
      <c r="C20" s="17">
        <v>35</v>
      </c>
      <c r="D20" s="67" t="s">
        <v>344</v>
      </c>
      <c r="E20" s="98" t="s">
        <v>345</v>
      </c>
      <c r="F20" s="18" t="s">
        <v>12</v>
      </c>
      <c r="G20" s="18">
        <f t="shared" si="0"/>
        <v>16</v>
      </c>
      <c r="H20" s="19">
        <f t="shared" si="1"/>
        <v>70</v>
      </c>
      <c r="I20" s="39">
        <v>20</v>
      </c>
      <c r="J20" s="64">
        <v>50</v>
      </c>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40">
        <f t="shared" si="2"/>
        <v>2</v>
      </c>
    </row>
    <row r="21" spans="1:45" x14ac:dyDescent="0.25">
      <c r="A21" s="15">
        <v>2813</v>
      </c>
      <c r="B21" s="16" t="s">
        <v>120</v>
      </c>
      <c r="C21" s="17">
        <v>35</v>
      </c>
      <c r="D21" s="65" t="s">
        <v>123</v>
      </c>
      <c r="E21" s="66" t="s">
        <v>56</v>
      </c>
      <c r="F21" s="18" t="s">
        <v>12</v>
      </c>
      <c r="G21" s="18">
        <f t="shared" si="0"/>
        <v>17</v>
      </c>
      <c r="H21" s="19">
        <f t="shared" si="1"/>
        <v>60</v>
      </c>
      <c r="I21" s="39">
        <v>25</v>
      </c>
      <c r="J21" s="39">
        <v>35</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40">
        <f t="shared" si="2"/>
        <v>2</v>
      </c>
    </row>
    <row r="22" spans="1:45" x14ac:dyDescent="0.25">
      <c r="A22" s="15">
        <v>2832</v>
      </c>
      <c r="B22" s="16" t="s">
        <v>120</v>
      </c>
      <c r="C22" s="17">
        <v>35</v>
      </c>
      <c r="D22" s="68" t="s">
        <v>125</v>
      </c>
      <c r="E22" s="69" t="s">
        <v>126</v>
      </c>
      <c r="F22" s="18" t="s">
        <v>30</v>
      </c>
      <c r="G22" s="18">
        <f t="shared" si="0"/>
        <v>18</v>
      </c>
      <c r="H22" s="19">
        <f t="shared" si="1"/>
        <v>60</v>
      </c>
      <c r="I22" s="39">
        <v>25</v>
      </c>
      <c r="J22" s="39">
        <v>35</v>
      </c>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40">
        <f t="shared" si="2"/>
        <v>2</v>
      </c>
    </row>
    <row r="23" spans="1:45" x14ac:dyDescent="0.25">
      <c r="A23" s="42">
        <v>5801</v>
      </c>
      <c r="B23" s="20" t="s">
        <v>310</v>
      </c>
      <c r="C23" s="22">
        <v>35</v>
      </c>
      <c r="D23" s="70" t="s">
        <v>285</v>
      </c>
      <c r="E23" s="71" t="s">
        <v>198</v>
      </c>
      <c r="F23" s="18" t="s">
        <v>12</v>
      </c>
      <c r="G23" s="18">
        <f t="shared" si="0"/>
        <v>19</v>
      </c>
      <c r="H23" s="19">
        <f t="shared" si="1"/>
        <v>60</v>
      </c>
      <c r="I23" s="94">
        <v>25</v>
      </c>
      <c r="J23" s="39">
        <v>35</v>
      </c>
      <c r="K23" s="93"/>
      <c r="L23" s="93"/>
      <c r="M23" s="94"/>
      <c r="N23" s="94"/>
      <c r="O23" s="94"/>
      <c r="P23" s="93"/>
      <c r="Q23" s="93"/>
      <c r="R23" s="94"/>
      <c r="S23" s="94"/>
      <c r="T23" s="94"/>
      <c r="U23" s="94"/>
      <c r="V23" s="94"/>
      <c r="W23" s="91"/>
      <c r="X23" s="91"/>
      <c r="Y23" s="64"/>
      <c r="Z23" s="39"/>
      <c r="AA23" s="94"/>
      <c r="AB23" s="93"/>
      <c r="AC23" s="93"/>
      <c r="AD23" s="94"/>
      <c r="AE23" s="91"/>
      <c r="AF23" s="91"/>
      <c r="AG23" s="94"/>
      <c r="AH23" s="94"/>
      <c r="AI23" s="93"/>
      <c r="AJ23" s="39"/>
      <c r="AK23" s="94"/>
      <c r="AL23" s="93"/>
      <c r="AM23" s="96"/>
      <c r="AN23" s="91"/>
      <c r="AO23" s="93"/>
      <c r="AP23" s="94"/>
      <c r="AQ23" s="97"/>
      <c r="AR23" s="94"/>
      <c r="AS23" s="40">
        <f t="shared" si="2"/>
        <v>2</v>
      </c>
    </row>
    <row r="24" spans="1:45" x14ac:dyDescent="0.25">
      <c r="A24" s="42">
        <v>5808</v>
      </c>
      <c r="B24" s="20" t="s">
        <v>310</v>
      </c>
      <c r="C24" s="22">
        <v>35</v>
      </c>
      <c r="D24" s="70" t="s">
        <v>141</v>
      </c>
      <c r="E24" s="71" t="s">
        <v>143</v>
      </c>
      <c r="F24" s="18" t="s">
        <v>12</v>
      </c>
      <c r="G24" s="18">
        <f t="shared" si="0"/>
        <v>20</v>
      </c>
      <c r="H24" s="19">
        <f t="shared" si="1"/>
        <v>60</v>
      </c>
      <c r="I24" s="94">
        <v>25</v>
      </c>
      <c r="J24" s="39">
        <v>35</v>
      </c>
      <c r="K24" s="93"/>
      <c r="L24" s="93"/>
      <c r="M24" s="94"/>
      <c r="N24" s="94"/>
      <c r="O24" s="94"/>
      <c r="P24" s="93"/>
      <c r="Q24" s="93"/>
      <c r="R24" s="94"/>
      <c r="S24" s="94"/>
      <c r="T24" s="94"/>
      <c r="U24" s="94"/>
      <c r="V24" s="94"/>
      <c r="W24" s="91"/>
      <c r="X24" s="91"/>
      <c r="Y24" s="64"/>
      <c r="Z24" s="39"/>
      <c r="AA24" s="94"/>
      <c r="AB24" s="93"/>
      <c r="AC24" s="93"/>
      <c r="AD24" s="94"/>
      <c r="AE24" s="91"/>
      <c r="AF24" s="91"/>
      <c r="AG24" s="94"/>
      <c r="AH24" s="94"/>
      <c r="AI24" s="93"/>
      <c r="AJ24" s="39"/>
      <c r="AK24" s="94"/>
      <c r="AL24" s="93"/>
      <c r="AM24" s="96"/>
      <c r="AN24" s="91"/>
      <c r="AO24" s="93"/>
      <c r="AP24" s="94"/>
      <c r="AQ24" s="97"/>
      <c r="AR24" s="94"/>
      <c r="AS24" s="40">
        <f t="shared" si="2"/>
        <v>2</v>
      </c>
    </row>
    <row r="25" spans="1:45" x14ac:dyDescent="0.25">
      <c r="A25" s="15">
        <v>1328</v>
      </c>
      <c r="B25" s="16" t="s">
        <v>69</v>
      </c>
      <c r="C25" s="17">
        <v>35</v>
      </c>
      <c r="D25" s="65" t="s">
        <v>299</v>
      </c>
      <c r="E25" s="66" t="s">
        <v>161</v>
      </c>
      <c r="F25" s="18" t="s">
        <v>12</v>
      </c>
      <c r="G25" s="18">
        <f t="shared" si="0"/>
        <v>21</v>
      </c>
      <c r="H25" s="19">
        <f t="shared" si="1"/>
        <v>55</v>
      </c>
      <c r="I25" s="39">
        <v>30</v>
      </c>
      <c r="J25" s="39">
        <v>25</v>
      </c>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40">
        <f t="shared" si="2"/>
        <v>2</v>
      </c>
    </row>
    <row r="26" spans="1:45" x14ac:dyDescent="0.25">
      <c r="A26" s="15">
        <v>2322</v>
      </c>
      <c r="B26" s="16" t="s">
        <v>6</v>
      </c>
      <c r="C26" s="17">
        <v>35</v>
      </c>
      <c r="D26" s="70" t="s">
        <v>91</v>
      </c>
      <c r="E26" s="71" t="s">
        <v>90</v>
      </c>
      <c r="F26" s="18" t="s">
        <v>12</v>
      </c>
      <c r="G26" s="18">
        <f t="shared" si="0"/>
        <v>22</v>
      </c>
      <c r="H26" s="19">
        <f t="shared" si="1"/>
        <v>55</v>
      </c>
      <c r="I26" s="39">
        <v>30</v>
      </c>
      <c r="J26" s="39">
        <v>25</v>
      </c>
      <c r="K26" s="39"/>
      <c r="L26" s="39"/>
      <c r="M26" s="39"/>
      <c r="N26" s="39"/>
      <c r="O26" s="39"/>
      <c r="P26" s="39"/>
      <c r="Q26" s="39"/>
      <c r="R26" s="39"/>
      <c r="S26" s="39"/>
      <c r="T26" s="39"/>
      <c r="U26" s="39"/>
      <c r="V26" s="39"/>
      <c r="W26" s="39"/>
      <c r="X26" s="39"/>
      <c r="Y26" s="39"/>
      <c r="Z26" s="64"/>
      <c r="AA26" s="39"/>
      <c r="AB26" s="39"/>
      <c r="AC26" s="39"/>
      <c r="AD26" s="39"/>
      <c r="AE26" s="39"/>
      <c r="AF26" s="39"/>
      <c r="AG26" s="39"/>
      <c r="AH26" s="39"/>
      <c r="AI26" s="39"/>
      <c r="AJ26" s="39"/>
      <c r="AK26" s="39"/>
      <c r="AL26" s="39"/>
      <c r="AM26" s="39"/>
      <c r="AN26" s="39"/>
      <c r="AO26" s="39"/>
      <c r="AP26" s="39"/>
      <c r="AQ26" s="39"/>
      <c r="AR26" s="39"/>
      <c r="AS26" s="40">
        <f t="shared" si="2"/>
        <v>2</v>
      </c>
    </row>
    <row r="27" spans="1:45" x14ac:dyDescent="0.25">
      <c r="A27" s="81">
        <v>3541</v>
      </c>
      <c r="B27" s="86" t="s">
        <v>346</v>
      </c>
      <c r="C27" s="82">
        <v>35</v>
      </c>
      <c r="D27" s="72" t="s">
        <v>352</v>
      </c>
      <c r="E27" s="83" t="s">
        <v>136</v>
      </c>
      <c r="F27" s="18" t="s">
        <v>12</v>
      </c>
      <c r="G27" s="18">
        <f t="shared" si="0"/>
        <v>23</v>
      </c>
      <c r="H27" s="19">
        <f t="shared" si="1"/>
        <v>55</v>
      </c>
      <c r="I27" s="39">
        <v>15</v>
      </c>
      <c r="J27" s="39">
        <v>40</v>
      </c>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40">
        <f t="shared" si="2"/>
        <v>2</v>
      </c>
    </row>
    <row r="28" spans="1:45" x14ac:dyDescent="0.25">
      <c r="A28" s="15">
        <v>5035</v>
      </c>
      <c r="B28" s="16" t="s">
        <v>176</v>
      </c>
      <c r="C28" s="17">
        <v>35</v>
      </c>
      <c r="D28" s="65" t="s">
        <v>228</v>
      </c>
      <c r="E28" s="66" t="s">
        <v>90</v>
      </c>
      <c r="F28" s="18" t="s">
        <v>12</v>
      </c>
      <c r="G28" s="18">
        <f t="shared" si="0"/>
        <v>24</v>
      </c>
      <c r="H28" s="19">
        <f t="shared" si="1"/>
        <v>55</v>
      </c>
      <c r="I28" s="39">
        <v>30</v>
      </c>
      <c r="J28" s="39">
        <v>25</v>
      </c>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40">
        <f t="shared" si="2"/>
        <v>2</v>
      </c>
    </row>
    <row r="29" spans="1:45" x14ac:dyDescent="0.25">
      <c r="A29" s="15">
        <v>901</v>
      </c>
      <c r="B29" s="16" t="s">
        <v>36</v>
      </c>
      <c r="C29" s="17">
        <v>35</v>
      </c>
      <c r="D29" s="65" t="s">
        <v>37</v>
      </c>
      <c r="E29" s="66" t="s">
        <v>38</v>
      </c>
      <c r="F29" s="18" t="s">
        <v>12</v>
      </c>
      <c r="G29" s="18">
        <f t="shared" si="0"/>
        <v>25</v>
      </c>
      <c r="H29" s="19">
        <f t="shared" si="1"/>
        <v>50</v>
      </c>
      <c r="I29" s="39">
        <v>30</v>
      </c>
      <c r="J29" s="39">
        <v>20</v>
      </c>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40">
        <f t="shared" si="2"/>
        <v>2</v>
      </c>
    </row>
    <row r="30" spans="1:45" x14ac:dyDescent="0.25">
      <c r="A30" s="15">
        <v>907</v>
      </c>
      <c r="B30" s="16" t="s">
        <v>36</v>
      </c>
      <c r="C30" s="17">
        <v>35</v>
      </c>
      <c r="D30" s="70" t="s">
        <v>41</v>
      </c>
      <c r="E30" s="71" t="s">
        <v>42</v>
      </c>
      <c r="F30" s="18" t="s">
        <v>12</v>
      </c>
      <c r="G30" s="18">
        <f t="shared" si="0"/>
        <v>26</v>
      </c>
      <c r="H30" s="19">
        <f t="shared" si="1"/>
        <v>50</v>
      </c>
      <c r="I30" s="39">
        <v>30</v>
      </c>
      <c r="J30" s="39">
        <v>20</v>
      </c>
      <c r="K30" s="39"/>
      <c r="L30" s="39"/>
      <c r="M30" s="39"/>
      <c r="N30" s="39"/>
      <c r="O30" s="39"/>
      <c r="P30" s="39"/>
      <c r="Q30" s="39"/>
      <c r="R30" s="39"/>
      <c r="S30" s="39"/>
      <c r="T30" s="39"/>
      <c r="U30" s="39"/>
      <c r="V30" s="39"/>
      <c r="W30" s="39"/>
      <c r="X30" s="39"/>
      <c r="Y30" s="39"/>
      <c r="Z30" s="39"/>
      <c r="AA30" s="39"/>
      <c r="AB30" s="39"/>
      <c r="AC30" s="39"/>
      <c r="AD30" s="39"/>
      <c r="AE30" s="39"/>
      <c r="AF30" s="64"/>
      <c r="AG30" s="39"/>
      <c r="AH30" s="39"/>
      <c r="AI30" s="39"/>
      <c r="AJ30" s="39"/>
      <c r="AK30" s="39"/>
      <c r="AL30" s="39"/>
      <c r="AM30" s="39"/>
      <c r="AN30" s="39"/>
      <c r="AO30" s="39"/>
      <c r="AP30" s="39"/>
      <c r="AQ30" s="39"/>
      <c r="AR30" s="39"/>
      <c r="AS30" s="40">
        <f t="shared" si="2"/>
        <v>2</v>
      </c>
    </row>
    <row r="31" spans="1:45" x14ac:dyDescent="0.25">
      <c r="A31" s="15">
        <v>2705</v>
      </c>
      <c r="B31" s="16" t="s">
        <v>114</v>
      </c>
      <c r="C31" s="17">
        <v>35</v>
      </c>
      <c r="D31" s="65" t="s">
        <v>115</v>
      </c>
      <c r="E31" s="66" t="s">
        <v>116</v>
      </c>
      <c r="F31" s="18" t="s">
        <v>12</v>
      </c>
      <c r="G31" s="18">
        <f t="shared" si="0"/>
        <v>27</v>
      </c>
      <c r="H31" s="19">
        <f t="shared" si="1"/>
        <v>50</v>
      </c>
      <c r="I31" s="39">
        <v>20</v>
      </c>
      <c r="J31" s="39">
        <v>30</v>
      </c>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40">
        <f t="shared" si="2"/>
        <v>2</v>
      </c>
    </row>
    <row r="32" spans="1:45" x14ac:dyDescent="0.25">
      <c r="A32" s="81">
        <v>3414</v>
      </c>
      <c r="B32" s="86" t="s">
        <v>144</v>
      </c>
      <c r="C32" s="82">
        <v>35</v>
      </c>
      <c r="D32" s="87" t="s">
        <v>145</v>
      </c>
      <c r="E32" s="88" t="s">
        <v>150</v>
      </c>
      <c r="F32" s="18" t="s">
        <v>12</v>
      </c>
      <c r="G32" s="18">
        <f t="shared" si="0"/>
        <v>28</v>
      </c>
      <c r="H32" s="19">
        <f t="shared" si="1"/>
        <v>50</v>
      </c>
      <c r="I32" s="39">
        <v>25</v>
      </c>
      <c r="J32" s="39">
        <v>25</v>
      </c>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40">
        <f t="shared" si="2"/>
        <v>2</v>
      </c>
    </row>
    <row r="33" spans="1:47" x14ac:dyDescent="0.25">
      <c r="A33" s="81">
        <v>3425</v>
      </c>
      <c r="B33" s="86" t="s">
        <v>144</v>
      </c>
      <c r="C33" s="82">
        <v>35</v>
      </c>
      <c r="D33" s="87" t="s">
        <v>155</v>
      </c>
      <c r="E33" s="88" t="s">
        <v>156</v>
      </c>
      <c r="F33" s="18" t="s">
        <v>12</v>
      </c>
      <c r="G33" s="18">
        <f t="shared" si="0"/>
        <v>29</v>
      </c>
      <c r="H33" s="19">
        <f t="shared" si="1"/>
        <v>50</v>
      </c>
      <c r="I33" s="39">
        <v>25</v>
      </c>
      <c r="J33" s="39">
        <v>25</v>
      </c>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40">
        <f t="shared" si="2"/>
        <v>2</v>
      </c>
    </row>
    <row r="34" spans="1:47" x14ac:dyDescent="0.25">
      <c r="A34" s="15">
        <v>5125</v>
      </c>
      <c r="B34" s="16" t="s">
        <v>189</v>
      </c>
      <c r="C34" s="17">
        <v>35</v>
      </c>
      <c r="D34" s="65" t="s">
        <v>340</v>
      </c>
      <c r="E34" s="66" t="s">
        <v>341</v>
      </c>
      <c r="F34" s="18" t="s">
        <v>12</v>
      </c>
      <c r="G34" s="18">
        <f t="shared" si="0"/>
        <v>30</v>
      </c>
      <c r="H34" s="19">
        <f t="shared" si="1"/>
        <v>50</v>
      </c>
      <c r="I34" s="39">
        <v>20</v>
      </c>
      <c r="J34" s="39">
        <v>30</v>
      </c>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40">
        <f t="shared" si="2"/>
        <v>2</v>
      </c>
    </row>
    <row r="35" spans="1:47" x14ac:dyDescent="0.25">
      <c r="A35" s="15">
        <v>5134</v>
      </c>
      <c r="B35" s="16" t="s">
        <v>189</v>
      </c>
      <c r="C35" s="17">
        <v>35</v>
      </c>
      <c r="D35" s="65" t="s">
        <v>342</v>
      </c>
      <c r="E35" s="66" t="s">
        <v>343</v>
      </c>
      <c r="F35" s="18" t="s">
        <v>12</v>
      </c>
      <c r="G35" s="18">
        <f t="shared" si="0"/>
        <v>31</v>
      </c>
      <c r="H35" s="19">
        <f t="shared" si="1"/>
        <v>50</v>
      </c>
      <c r="I35" s="39">
        <v>20</v>
      </c>
      <c r="J35" s="39">
        <v>30</v>
      </c>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40">
        <f t="shared" si="2"/>
        <v>2</v>
      </c>
    </row>
    <row r="36" spans="1:47" x14ac:dyDescent="0.25">
      <c r="A36" s="15">
        <v>5601</v>
      </c>
      <c r="B36" s="16" t="s">
        <v>222</v>
      </c>
      <c r="C36" s="17">
        <v>35</v>
      </c>
      <c r="D36" s="65" t="s">
        <v>212</v>
      </c>
      <c r="E36" s="66" t="s">
        <v>213</v>
      </c>
      <c r="F36" s="18" t="s">
        <v>12</v>
      </c>
      <c r="G36" s="18">
        <f t="shared" si="0"/>
        <v>32</v>
      </c>
      <c r="H36" s="19">
        <f t="shared" si="1"/>
        <v>50</v>
      </c>
      <c r="I36" s="39">
        <v>20</v>
      </c>
      <c r="J36" s="39">
        <v>30</v>
      </c>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40">
        <f t="shared" si="2"/>
        <v>2</v>
      </c>
    </row>
    <row r="37" spans="1:47" x14ac:dyDescent="0.25">
      <c r="A37" s="42">
        <v>5803</v>
      </c>
      <c r="B37" s="20" t="s">
        <v>310</v>
      </c>
      <c r="C37" s="22">
        <v>35</v>
      </c>
      <c r="D37" s="70" t="s">
        <v>288</v>
      </c>
      <c r="E37" s="71" t="s">
        <v>287</v>
      </c>
      <c r="F37" s="18" t="s">
        <v>12</v>
      </c>
      <c r="G37" s="18">
        <f t="shared" ref="G37:G68" si="3">G36+1</f>
        <v>33</v>
      </c>
      <c r="H37" s="19">
        <f t="shared" ref="H37:H68" si="4">SUM(I37:AR37)</f>
        <v>50</v>
      </c>
      <c r="I37" s="94">
        <v>35</v>
      </c>
      <c r="J37" s="39">
        <v>15</v>
      </c>
      <c r="K37" s="93"/>
      <c r="L37" s="93"/>
      <c r="M37" s="94"/>
      <c r="N37" s="94"/>
      <c r="O37" s="94"/>
      <c r="P37" s="93"/>
      <c r="Q37" s="93"/>
      <c r="R37" s="94"/>
      <c r="S37" s="94"/>
      <c r="T37" s="94"/>
      <c r="U37" s="94"/>
      <c r="V37" s="94"/>
      <c r="W37" s="91"/>
      <c r="X37" s="91"/>
      <c r="Y37" s="64"/>
      <c r="Z37" s="39"/>
      <c r="AA37" s="94"/>
      <c r="AB37" s="93"/>
      <c r="AC37" s="93"/>
      <c r="AD37" s="94"/>
      <c r="AE37" s="91"/>
      <c r="AF37" s="91"/>
      <c r="AG37" s="94"/>
      <c r="AH37" s="94"/>
      <c r="AI37" s="93"/>
      <c r="AJ37" s="39"/>
      <c r="AK37" s="94"/>
      <c r="AL37" s="93"/>
      <c r="AM37" s="96"/>
      <c r="AN37" s="91"/>
      <c r="AO37" s="93"/>
      <c r="AP37" s="94"/>
      <c r="AQ37" s="97"/>
      <c r="AR37" s="94"/>
      <c r="AS37" s="40">
        <f t="shared" ref="AS37:AS68" si="5">SUMIF(I37:AR37,"&gt;0",$I$4:$AR$4)</f>
        <v>2</v>
      </c>
    </row>
    <row r="38" spans="1:47" x14ac:dyDescent="0.25">
      <c r="A38" s="42">
        <v>5804</v>
      </c>
      <c r="B38" s="20" t="s">
        <v>310</v>
      </c>
      <c r="C38" s="22">
        <v>35</v>
      </c>
      <c r="D38" s="70" t="s">
        <v>289</v>
      </c>
      <c r="E38" s="71" t="s">
        <v>33</v>
      </c>
      <c r="F38" s="18" t="s">
        <v>12</v>
      </c>
      <c r="G38" s="18">
        <f t="shared" si="3"/>
        <v>34</v>
      </c>
      <c r="H38" s="19">
        <f t="shared" si="4"/>
        <v>50</v>
      </c>
      <c r="I38" s="94">
        <v>35</v>
      </c>
      <c r="J38" s="39">
        <v>15</v>
      </c>
      <c r="K38" s="93"/>
      <c r="L38" s="93"/>
      <c r="M38" s="94"/>
      <c r="N38" s="94"/>
      <c r="O38" s="94"/>
      <c r="P38" s="93"/>
      <c r="Q38" s="93"/>
      <c r="R38" s="94"/>
      <c r="S38" s="94"/>
      <c r="T38" s="94"/>
      <c r="U38" s="94"/>
      <c r="V38" s="94"/>
      <c r="W38" s="91"/>
      <c r="X38" s="91"/>
      <c r="Y38" s="64"/>
      <c r="Z38" s="39"/>
      <c r="AA38" s="94"/>
      <c r="AB38" s="93"/>
      <c r="AC38" s="93"/>
      <c r="AD38" s="94"/>
      <c r="AE38" s="91"/>
      <c r="AF38" s="91"/>
      <c r="AG38" s="94"/>
      <c r="AH38" s="94"/>
      <c r="AI38" s="93"/>
      <c r="AJ38" s="39"/>
      <c r="AK38" s="94"/>
      <c r="AL38" s="93"/>
      <c r="AM38" s="96"/>
      <c r="AN38" s="91"/>
      <c r="AO38" s="93"/>
      <c r="AP38" s="94"/>
      <c r="AQ38" s="97"/>
      <c r="AR38" s="94"/>
      <c r="AS38" s="40">
        <f t="shared" si="5"/>
        <v>2</v>
      </c>
    </row>
    <row r="39" spans="1:47" x14ac:dyDescent="0.25">
      <c r="A39" s="15">
        <v>2327</v>
      </c>
      <c r="B39" s="16" t="s">
        <v>101</v>
      </c>
      <c r="C39" s="17">
        <v>35</v>
      </c>
      <c r="D39" s="68" t="s">
        <v>94</v>
      </c>
      <c r="E39" s="69" t="s">
        <v>102</v>
      </c>
      <c r="F39" s="18" t="s">
        <v>30</v>
      </c>
      <c r="G39" s="18">
        <f t="shared" si="3"/>
        <v>35</v>
      </c>
      <c r="H39" s="19">
        <f t="shared" si="4"/>
        <v>45</v>
      </c>
      <c r="I39" s="39">
        <v>20</v>
      </c>
      <c r="J39" s="39">
        <v>25</v>
      </c>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40">
        <f t="shared" si="5"/>
        <v>2</v>
      </c>
    </row>
    <row r="40" spans="1:47" x14ac:dyDescent="0.25">
      <c r="A40" s="15">
        <v>2817</v>
      </c>
      <c r="B40" s="16" t="s">
        <v>120</v>
      </c>
      <c r="C40" s="17">
        <v>35</v>
      </c>
      <c r="D40" s="65" t="s">
        <v>319</v>
      </c>
      <c r="E40" s="66" t="s">
        <v>320</v>
      </c>
      <c r="F40" s="18" t="s">
        <v>12</v>
      </c>
      <c r="G40" s="18">
        <f t="shared" si="3"/>
        <v>36</v>
      </c>
      <c r="H40" s="19">
        <f t="shared" si="4"/>
        <v>45</v>
      </c>
      <c r="I40" s="39">
        <v>25</v>
      </c>
      <c r="J40" s="39">
        <v>20</v>
      </c>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40">
        <f t="shared" si="5"/>
        <v>2</v>
      </c>
    </row>
    <row r="41" spans="1:47" x14ac:dyDescent="0.25">
      <c r="A41" s="15">
        <v>5023</v>
      </c>
      <c r="B41" s="16" t="s">
        <v>176</v>
      </c>
      <c r="C41" s="17">
        <v>35</v>
      </c>
      <c r="D41" s="68" t="s">
        <v>183</v>
      </c>
      <c r="E41" s="69" t="s">
        <v>184</v>
      </c>
      <c r="F41" s="18" t="s">
        <v>30</v>
      </c>
      <c r="G41" s="18">
        <f t="shared" si="3"/>
        <v>37</v>
      </c>
      <c r="H41" s="19">
        <f t="shared" si="4"/>
        <v>45</v>
      </c>
      <c r="I41" s="39">
        <v>25</v>
      </c>
      <c r="J41" s="39">
        <v>20</v>
      </c>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40">
        <f t="shared" si="5"/>
        <v>2</v>
      </c>
    </row>
    <row r="42" spans="1:47" x14ac:dyDescent="0.25">
      <c r="A42" s="15">
        <v>5029</v>
      </c>
      <c r="B42" s="16" t="s">
        <v>176</v>
      </c>
      <c r="C42" s="17">
        <v>35</v>
      </c>
      <c r="D42" s="65" t="s">
        <v>185</v>
      </c>
      <c r="E42" s="66" t="s">
        <v>181</v>
      </c>
      <c r="F42" s="18" t="s">
        <v>12</v>
      </c>
      <c r="G42" s="18">
        <f t="shared" si="3"/>
        <v>38</v>
      </c>
      <c r="H42" s="19">
        <f t="shared" si="4"/>
        <v>45</v>
      </c>
      <c r="I42" s="39">
        <v>25</v>
      </c>
      <c r="J42" s="39">
        <v>20</v>
      </c>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40">
        <f t="shared" si="5"/>
        <v>2</v>
      </c>
    </row>
    <row r="43" spans="1:47" x14ac:dyDescent="0.25">
      <c r="A43" s="42">
        <v>5701</v>
      </c>
      <c r="B43" s="20" t="s">
        <v>238</v>
      </c>
      <c r="C43" s="22">
        <v>53</v>
      </c>
      <c r="D43" s="68" t="s">
        <v>209</v>
      </c>
      <c r="E43" s="69" t="s">
        <v>210</v>
      </c>
      <c r="F43" s="18" t="s">
        <v>30</v>
      </c>
      <c r="G43" s="18">
        <f t="shared" si="3"/>
        <v>39</v>
      </c>
      <c r="H43" s="19">
        <f t="shared" si="4"/>
        <v>45</v>
      </c>
      <c r="I43" s="39">
        <v>25</v>
      </c>
      <c r="J43" s="39">
        <v>20</v>
      </c>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40">
        <f t="shared" si="5"/>
        <v>2</v>
      </c>
    </row>
    <row r="44" spans="1:47" x14ac:dyDescent="0.25">
      <c r="A44" s="42">
        <v>5702</v>
      </c>
      <c r="B44" s="20" t="s">
        <v>238</v>
      </c>
      <c r="C44" s="22">
        <v>53</v>
      </c>
      <c r="D44" s="65" t="s">
        <v>229</v>
      </c>
      <c r="E44" s="66" t="s">
        <v>211</v>
      </c>
      <c r="F44" s="18" t="s">
        <v>12</v>
      </c>
      <c r="G44" s="18">
        <f t="shared" si="3"/>
        <v>40</v>
      </c>
      <c r="H44" s="19">
        <f t="shared" si="4"/>
        <v>45</v>
      </c>
      <c r="I44" s="39">
        <v>25</v>
      </c>
      <c r="J44" s="39">
        <v>20</v>
      </c>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40">
        <f t="shared" si="5"/>
        <v>2</v>
      </c>
    </row>
    <row r="45" spans="1:47" x14ac:dyDescent="0.25">
      <c r="A45" s="42">
        <v>5807</v>
      </c>
      <c r="B45" s="20" t="s">
        <v>310</v>
      </c>
      <c r="C45" s="22">
        <v>35</v>
      </c>
      <c r="D45" s="70" t="s">
        <v>293</v>
      </c>
      <c r="E45" s="71" t="s">
        <v>81</v>
      </c>
      <c r="F45" s="18" t="s">
        <v>12</v>
      </c>
      <c r="G45" s="18">
        <f t="shared" si="3"/>
        <v>41</v>
      </c>
      <c r="H45" s="19">
        <f t="shared" si="4"/>
        <v>45</v>
      </c>
      <c r="I45" s="94">
        <v>20</v>
      </c>
      <c r="J45" s="39">
        <v>25</v>
      </c>
      <c r="K45" s="93"/>
      <c r="L45" s="93"/>
      <c r="M45" s="94"/>
      <c r="N45" s="94"/>
      <c r="O45" s="94"/>
      <c r="P45" s="93"/>
      <c r="Q45" s="93"/>
      <c r="R45" s="94"/>
      <c r="S45" s="94"/>
      <c r="T45" s="94"/>
      <c r="U45" s="94"/>
      <c r="V45" s="94"/>
      <c r="W45" s="91"/>
      <c r="X45" s="91"/>
      <c r="Y45" s="64"/>
      <c r="Z45" s="39"/>
      <c r="AA45" s="94"/>
      <c r="AB45" s="93"/>
      <c r="AC45" s="93"/>
      <c r="AD45" s="94"/>
      <c r="AE45" s="91"/>
      <c r="AF45" s="91"/>
      <c r="AG45" s="94"/>
      <c r="AH45" s="94"/>
      <c r="AI45" s="93"/>
      <c r="AJ45" s="39"/>
      <c r="AK45" s="94"/>
      <c r="AL45" s="93"/>
      <c r="AM45" s="96"/>
      <c r="AN45" s="91"/>
      <c r="AO45" s="93"/>
      <c r="AP45" s="94"/>
      <c r="AQ45" s="97"/>
      <c r="AR45" s="94"/>
      <c r="AS45" s="40">
        <f t="shared" si="5"/>
        <v>2</v>
      </c>
      <c r="AU45" s="74"/>
    </row>
    <row r="46" spans="1:47" x14ac:dyDescent="0.25">
      <c r="A46" s="15">
        <v>906</v>
      </c>
      <c r="B46" s="16" t="s">
        <v>36</v>
      </c>
      <c r="C46" s="17">
        <v>35</v>
      </c>
      <c r="D46" s="65" t="s">
        <v>39</v>
      </c>
      <c r="E46" s="66" t="s">
        <v>40</v>
      </c>
      <c r="F46" s="18" t="s">
        <v>12</v>
      </c>
      <c r="G46" s="18">
        <f t="shared" si="3"/>
        <v>42</v>
      </c>
      <c r="H46" s="19">
        <f t="shared" si="4"/>
        <v>40</v>
      </c>
      <c r="I46" s="39">
        <v>10</v>
      </c>
      <c r="J46" s="39">
        <v>30</v>
      </c>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40">
        <f t="shared" si="5"/>
        <v>2</v>
      </c>
    </row>
    <row r="47" spans="1:47" x14ac:dyDescent="0.25">
      <c r="A47" s="15">
        <v>959</v>
      </c>
      <c r="B47" s="16" t="s">
        <v>36</v>
      </c>
      <c r="C47" s="17">
        <v>35</v>
      </c>
      <c r="D47" s="65" t="s">
        <v>25</v>
      </c>
      <c r="E47" s="66" t="s">
        <v>136</v>
      </c>
      <c r="F47" s="18" t="s">
        <v>12</v>
      </c>
      <c r="G47" s="18">
        <f t="shared" si="3"/>
        <v>43</v>
      </c>
      <c r="H47" s="19">
        <f t="shared" si="4"/>
        <v>40</v>
      </c>
      <c r="I47" s="39">
        <v>10</v>
      </c>
      <c r="J47" s="39">
        <v>30</v>
      </c>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40">
        <f t="shared" si="5"/>
        <v>2</v>
      </c>
    </row>
    <row r="48" spans="1:47" x14ac:dyDescent="0.25">
      <c r="A48" s="15">
        <v>5028</v>
      </c>
      <c r="B48" s="16" t="s">
        <v>176</v>
      </c>
      <c r="C48" s="17">
        <v>35</v>
      </c>
      <c r="D48" s="65" t="s">
        <v>273</v>
      </c>
      <c r="E48" s="66" t="s">
        <v>274</v>
      </c>
      <c r="F48" s="18" t="s">
        <v>12</v>
      </c>
      <c r="G48" s="18">
        <f t="shared" si="3"/>
        <v>44</v>
      </c>
      <c r="H48" s="19">
        <f t="shared" si="4"/>
        <v>40</v>
      </c>
      <c r="I48" s="39">
        <v>30</v>
      </c>
      <c r="J48" s="39">
        <v>10</v>
      </c>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40">
        <f t="shared" si="5"/>
        <v>2</v>
      </c>
    </row>
    <row r="49" spans="1:48" x14ac:dyDescent="0.25">
      <c r="A49" s="15">
        <v>5105</v>
      </c>
      <c r="B49" s="16" t="s">
        <v>189</v>
      </c>
      <c r="C49" s="17">
        <v>35</v>
      </c>
      <c r="D49" s="65" t="s">
        <v>191</v>
      </c>
      <c r="E49" s="66" t="s">
        <v>163</v>
      </c>
      <c r="F49" s="18" t="s">
        <v>12</v>
      </c>
      <c r="G49" s="18">
        <f t="shared" si="3"/>
        <v>45</v>
      </c>
      <c r="H49" s="19">
        <f t="shared" si="4"/>
        <v>40</v>
      </c>
      <c r="I49" s="39">
        <v>25</v>
      </c>
      <c r="J49" s="39">
        <v>15</v>
      </c>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40">
        <f t="shared" si="5"/>
        <v>2</v>
      </c>
    </row>
    <row r="50" spans="1:48" x14ac:dyDescent="0.25">
      <c r="A50" s="15">
        <v>5128</v>
      </c>
      <c r="B50" s="16" t="s">
        <v>189</v>
      </c>
      <c r="C50" s="17">
        <v>35</v>
      </c>
      <c r="D50" s="65" t="s">
        <v>193</v>
      </c>
      <c r="E50" s="66" t="s">
        <v>73</v>
      </c>
      <c r="F50" s="18" t="s">
        <v>12</v>
      </c>
      <c r="G50" s="18">
        <f t="shared" si="3"/>
        <v>46</v>
      </c>
      <c r="H50" s="19">
        <f t="shared" si="4"/>
        <v>40</v>
      </c>
      <c r="I50" s="39">
        <v>20</v>
      </c>
      <c r="J50" s="39">
        <v>20</v>
      </c>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40">
        <f t="shared" si="5"/>
        <v>2</v>
      </c>
    </row>
    <row r="51" spans="1:48" x14ac:dyDescent="0.25">
      <c r="A51" s="15">
        <v>5129</v>
      </c>
      <c r="B51" s="16" t="s">
        <v>189</v>
      </c>
      <c r="C51" s="17">
        <v>35</v>
      </c>
      <c r="D51" s="68" t="s">
        <v>192</v>
      </c>
      <c r="E51" s="69" t="s">
        <v>194</v>
      </c>
      <c r="F51" s="18" t="s">
        <v>30</v>
      </c>
      <c r="G51" s="18">
        <f t="shared" si="3"/>
        <v>47</v>
      </c>
      <c r="H51" s="19">
        <f t="shared" si="4"/>
        <v>40</v>
      </c>
      <c r="I51" s="39">
        <v>20</v>
      </c>
      <c r="J51" s="39">
        <v>20</v>
      </c>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40">
        <f t="shared" si="5"/>
        <v>2</v>
      </c>
    </row>
    <row r="52" spans="1:48" x14ac:dyDescent="0.25">
      <c r="A52" s="15">
        <v>5604</v>
      </c>
      <c r="B52" s="16" t="s">
        <v>222</v>
      </c>
      <c r="C52" s="17">
        <v>35</v>
      </c>
      <c r="D52" s="70" t="s">
        <v>214</v>
      </c>
      <c r="E52" s="71" t="s">
        <v>196</v>
      </c>
      <c r="F52" s="18" t="s">
        <v>12</v>
      </c>
      <c r="G52" s="18">
        <f t="shared" si="3"/>
        <v>48</v>
      </c>
      <c r="H52" s="19">
        <f t="shared" si="4"/>
        <v>40</v>
      </c>
      <c r="I52" s="39">
        <v>20</v>
      </c>
      <c r="J52" s="39">
        <v>20</v>
      </c>
      <c r="K52" s="39"/>
      <c r="L52" s="39"/>
      <c r="M52" s="39"/>
      <c r="N52" s="39"/>
      <c r="O52" s="39"/>
      <c r="P52" s="39"/>
      <c r="Q52" s="39"/>
      <c r="R52" s="39"/>
      <c r="S52" s="39"/>
      <c r="T52" s="64"/>
      <c r="U52" s="39"/>
      <c r="V52" s="39"/>
      <c r="W52" s="39"/>
      <c r="X52" s="64"/>
      <c r="Y52" s="39"/>
      <c r="Z52" s="39"/>
      <c r="AA52" s="39"/>
      <c r="AB52" s="39"/>
      <c r="AC52" s="39"/>
      <c r="AD52" s="39"/>
      <c r="AE52" s="39"/>
      <c r="AF52" s="39"/>
      <c r="AG52" s="39"/>
      <c r="AH52" s="39"/>
      <c r="AI52" s="39"/>
      <c r="AJ52" s="39"/>
      <c r="AK52" s="39"/>
      <c r="AL52" s="39"/>
      <c r="AM52" s="39"/>
      <c r="AN52" s="39"/>
      <c r="AO52" s="39"/>
      <c r="AP52" s="39"/>
      <c r="AQ52" s="39"/>
      <c r="AR52" s="39"/>
      <c r="AS52" s="40">
        <f t="shared" si="5"/>
        <v>2</v>
      </c>
    </row>
    <row r="53" spans="1:48" x14ac:dyDescent="0.25">
      <c r="A53" s="15">
        <v>5606</v>
      </c>
      <c r="B53" s="16" t="s">
        <v>222</v>
      </c>
      <c r="C53" s="17">
        <v>35</v>
      </c>
      <c r="D53" s="65" t="s">
        <v>252</v>
      </c>
      <c r="E53" s="66" t="s">
        <v>58</v>
      </c>
      <c r="F53" s="18" t="s">
        <v>12</v>
      </c>
      <c r="G53" s="18">
        <f t="shared" si="3"/>
        <v>49</v>
      </c>
      <c r="H53" s="19">
        <f t="shared" si="4"/>
        <v>40</v>
      </c>
      <c r="I53" s="39">
        <v>15</v>
      </c>
      <c r="J53" s="39">
        <v>25</v>
      </c>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40">
        <f t="shared" si="5"/>
        <v>2</v>
      </c>
    </row>
    <row r="54" spans="1:48" x14ac:dyDescent="0.25">
      <c r="A54" s="15">
        <v>5611</v>
      </c>
      <c r="B54" s="16" t="s">
        <v>222</v>
      </c>
      <c r="C54" s="17">
        <v>35</v>
      </c>
      <c r="D54" s="65" t="s">
        <v>217</v>
      </c>
      <c r="E54" s="66" t="s">
        <v>35</v>
      </c>
      <c r="F54" s="18" t="s">
        <v>12</v>
      </c>
      <c r="G54" s="18">
        <f t="shared" si="3"/>
        <v>50</v>
      </c>
      <c r="H54" s="19">
        <f t="shared" si="4"/>
        <v>40</v>
      </c>
      <c r="I54" s="39">
        <v>15</v>
      </c>
      <c r="J54" s="39">
        <v>25</v>
      </c>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40">
        <f t="shared" si="5"/>
        <v>2</v>
      </c>
    </row>
    <row r="55" spans="1:48" x14ac:dyDescent="0.25">
      <c r="A55" s="15">
        <v>5627</v>
      </c>
      <c r="B55" s="16" t="s">
        <v>222</v>
      </c>
      <c r="C55" s="17">
        <v>35</v>
      </c>
      <c r="D55" s="65" t="s">
        <v>249</v>
      </c>
      <c r="E55" s="66" t="s">
        <v>250</v>
      </c>
      <c r="F55" s="18" t="s">
        <v>12</v>
      </c>
      <c r="G55" s="18">
        <f t="shared" si="3"/>
        <v>51</v>
      </c>
      <c r="H55" s="19">
        <f t="shared" si="4"/>
        <v>40</v>
      </c>
      <c r="I55" s="39">
        <v>20</v>
      </c>
      <c r="J55" s="39">
        <v>20</v>
      </c>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40">
        <f t="shared" si="5"/>
        <v>2</v>
      </c>
    </row>
    <row r="56" spans="1:48" x14ac:dyDescent="0.25">
      <c r="A56" s="81">
        <v>5632</v>
      </c>
      <c r="B56" s="16" t="s">
        <v>222</v>
      </c>
      <c r="C56" s="82">
        <v>35</v>
      </c>
      <c r="D56" s="72" t="s">
        <v>301</v>
      </c>
      <c r="E56" s="83" t="s">
        <v>302</v>
      </c>
      <c r="F56" s="84" t="s">
        <v>12</v>
      </c>
      <c r="G56" s="18">
        <f t="shared" si="3"/>
        <v>52</v>
      </c>
      <c r="H56" s="19">
        <f t="shared" si="4"/>
        <v>40</v>
      </c>
      <c r="I56" s="39">
        <v>20</v>
      </c>
      <c r="J56" s="39">
        <v>20</v>
      </c>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40">
        <f t="shared" si="5"/>
        <v>2</v>
      </c>
    </row>
    <row r="57" spans="1:48" x14ac:dyDescent="0.25">
      <c r="A57" s="81">
        <v>5633</v>
      </c>
      <c r="B57" s="16" t="s">
        <v>222</v>
      </c>
      <c r="C57" s="82">
        <v>35</v>
      </c>
      <c r="D57" s="89" t="s">
        <v>41</v>
      </c>
      <c r="E57" s="90" t="s">
        <v>303</v>
      </c>
      <c r="F57" s="84" t="s">
        <v>30</v>
      </c>
      <c r="G57" s="18">
        <f t="shared" si="3"/>
        <v>53</v>
      </c>
      <c r="H57" s="19">
        <f t="shared" si="4"/>
        <v>40</v>
      </c>
      <c r="I57" s="39">
        <v>20</v>
      </c>
      <c r="J57" s="39">
        <v>20</v>
      </c>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40">
        <f t="shared" si="5"/>
        <v>2</v>
      </c>
    </row>
    <row r="58" spans="1:48" x14ac:dyDescent="0.25">
      <c r="A58" s="15">
        <v>2402</v>
      </c>
      <c r="B58" s="16" t="s">
        <v>3</v>
      </c>
      <c r="C58" s="17">
        <v>35</v>
      </c>
      <c r="D58" s="65" t="s">
        <v>108</v>
      </c>
      <c r="E58" s="66" t="s">
        <v>40</v>
      </c>
      <c r="F58" s="18" t="s">
        <v>12</v>
      </c>
      <c r="G58" s="18">
        <f t="shared" si="3"/>
        <v>54</v>
      </c>
      <c r="H58" s="19">
        <f t="shared" si="4"/>
        <v>35</v>
      </c>
      <c r="I58" s="39">
        <v>20</v>
      </c>
      <c r="J58" s="39">
        <v>15</v>
      </c>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40">
        <f t="shared" si="5"/>
        <v>2</v>
      </c>
      <c r="AV58" s="73"/>
    </row>
    <row r="59" spans="1:48" x14ac:dyDescent="0.25">
      <c r="A59" s="15">
        <v>2458</v>
      </c>
      <c r="B59" s="16" t="s">
        <v>3</v>
      </c>
      <c r="C59" s="17">
        <v>35</v>
      </c>
      <c r="D59" s="65" t="s">
        <v>257</v>
      </c>
      <c r="E59" s="66" t="s">
        <v>89</v>
      </c>
      <c r="F59" s="18" t="s">
        <v>12</v>
      </c>
      <c r="G59" s="18">
        <f t="shared" si="3"/>
        <v>55</v>
      </c>
      <c r="H59" s="19">
        <f t="shared" si="4"/>
        <v>35</v>
      </c>
      <c r="I59" s="39">
        <v>20</v>
      </c>
      <c r="J59" s="39">
        <v>15</v>
      </c>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40">
        <f t="shared" si="5"/>
        <v>2</v>
      </c>
      <c r="AV59" s="74"/>
    </row>
    <row r="60" spans="1:48" x14ac:dyDescent="0.25">
      <c r="A60" s="15">
        <v>2834</v>
      </c>
      <c r="B60" s="16" t="s">
        <v>120</v>
      </c>
      <c r="C60" s="17">
        <v>35</v>
      </c>
      <c r="D60" s="65" t="s">
        <v>128</v>
      </c>
      <c r="E60" s="66" t="s">
        <v>24</v>
      </c>
      <c r="F60" s="18" t="s">
        <v>12</v>
      </c>
      <c r="G60" s="18">
        <f t="shared" si="3"/>
        <v>56</v>
      </c>
      <c r="H60" s="19">
        <f t="shared" si="4"/>
        <v>35</v>
      </c>
      <c r="I60" s="39">
        <v>15</v>
      </c>
      <c r="J60" s="39">
        <v>20</v>
      </c>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40">
        <f t="shared" si="5"/>
        <v>2</v>
      </c>
    </row>
    <row r="61" spans="1:48" x14ac:dyDescent="0.25">
      <c r="A61" s="15">
        <v>5412</v>
      </c>
      <c r="B61" s="16" t="s">
        <v>199</v>
      </c>
      <c r="C61" s="17">
        <v>35</v>
      </c>
      <c r="D61" s="65" t="s">
        <v>202</v>
      </c>
      <c r="E61" s="66" t="s">
        <v>44</v>
      </c>
      <c r="F61" s="18" t="s">
        <v>12</v>
      </c>
      <c r="G61" s="18">
        <f t="shared" si="3"/>
        <v>57</v>
      </c>
      <c r="H61" s="19">
        <f t="shared" si="4"/>
        <v>35</v>
      </c>
      <c r="I61" s="39">
        <v>10</v>
      </c>
      <c r="J61" s="39">
        <v>25</v>
      </c>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40">
        <f t="shared" si="5"/>
        <v>2</v>
      </c>
    </row>
    <row r="62" spans="1:48" x14ac:dyDescent="0.25">
      <c r="A62" s="42">
        <v>5703</v>
      </c>
      <c r="B62" s="20" t="s">
        <v>238</v>
      </c>
      <c r="C62" s="22">
        <v>53</v>
      </c>
      <c r="D62" s="65" t="s">
        <v>358</v>
      </c>
      <c r="E62" s="66" t="s">
        <v>68</v>
      </c>
      <c r="F62" s="18" t="s">
        <v>12</v>
      </c>
      <c r="G62" s="18">
        <f t="shared" si="3"/>
        <v>58</v>
      </c>
      <c r="H62" s="19">
        <f t="shared" si="4"/>
        <v>35</v>
      </c>
      <c r="I62" s="39">
        <v>15</v>
      </c>
      <c r="J62" s="39">
        <v>20</v>
      </c>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40">
        <f t="shared" si="5"/>
        <v>2</v>
      </c>
    </row>
    <row r="63" spans="1:48" x14ac:dyDescent="0.25">
      <c r="A63" s="42">
        <v>5723</v>
      </c>
      <c r="B63" s="20" t="s">
        <v>238</v>
      </c>
      <c r="C63" s="22">
        <v>53</v>
      </c>
      <c r="D63" s="70" t="s">
        <v>312</v>
      </c>
      <c r="E63" s="71" t="s">
        <v>313</v>
      </c>
      <c r="F63" s="18" t="s">
        <v>12</v>
      </c>
      <c r="G63" s="18">
        <f t="shared" si="3"/>
        <v>59</v>
      </c>
      <c r="H63" s="19">
        <f t="shared" si="4"/>
        <v>35</v>
      </c>
      <c r="I63" s="94">
        <v>10</v>
      </c>
      <c r="J63" s="39">
        <v>25</v>
      </c>
      <c r="K63" s="93"/>
      <c r="L63" s="93"/>
      <c r="M63" s="94"/>
      <c r="N63" s="94"/>
      <c r="O63" s="94"/>
      <c r="P63" s="93"/>
      <c r="Q63" s="93"/>
      <c r="R63" s="94"/>
      <c r="S63" s="94"/>
      <c r="T63" s="94"/>
      <c r="U63" s="94"/>
      <c r="V63" s="94"/>
      <c r="W63" s="91"/>
      <c r="X63" s="91"/>
      <c r="Y63" s="64"/>
      <c r="Z63" s="39"/>
      <c r="AA63" s="94"/>
      <c r="AB63" s="93"/>
      <c r="AC63" s="93"/>
      <c r="AD63" s="94"/>
      <c r="AE63" s="91"/>
      <c r="AF63" s="91"/>
      <c r="AG63" s="94"/>
      <c r="AH63" s="94"/>
      <c r="AI63" s="93"/>
      <c r="AJ63" s="39"/>
      <c r="AK63" s="94"/>
      <c r="AL63" s="93"/>
      <c r="AM63" s="96"/>
      <c r="AN63" s="91"/>
      <c r="AO63" s="93"/>
      <c r="AP63" s="94"/>
      <c r="AQ63" s="97"/>
      <c r="AR63" s="94"/>
      <c r="AS63" s="40">
        <f t="shared" si="5"/>
        <v>2</v>
      </c>
    </row>
    <row r="64" spans="1:48" x14ac:dyDescent="0.25">
      <c r="A64" s="42">
        <v>5730</v>
      </c>
      <c r="B64" s="20" t="s">
        <v>238</v>
      </c>
      <c r="C64" s="22">
        <v>53</v>
      </c>
      <c r="D64" s="70" t="s">
        <v>312</v>
      </c>
      <c r="E64" s="71" t="s">
        <v>67</v>
      </c>
      <c r="F64" s="18" t="s">
        <v>12</v>
      </c>
      <c r="G64" s="18">
        <f t="shared" si="3"/>
        <v>60</v>
      </c>
      <c r="H64" s="19">
        <f t="shared" si="4"/>
        <v>35</v>
      </c>
      <c r="I64" s="94">
        <v>10</v>
      </c>
      <c r="J64" s="39">
        <v>25</v>
      </c>
      <c r="K64" s="93"/>
      <c r="L64" s="93"/>
      <c r="M64" s="94"/>
      <c r="N64" s="94"/>
      <c r="O64" s="94"/>
      <c r="P64" s="93"/>
      <c r="Q64" s="93"/>
      <c r="R64" s="94"/>
      <c r="S64" s="94"/>
      <c r="T64" s="94"/>
      <c r="U64" s="94"/>
      <c r="V64" s="94"/>
      <c r="W64" s="91"/>
      <c r="X64" s="91"/>
      <c r="Y64" s="64"/>
      <c r="Z64" s="39"/>
      <c r="AA64" s="94"/>
      <c r="AB64" s="93"/>
      <c r="AC64" s="93"/>
      <c r="AD64" s="94"/>
      <c r="AE64" s="91"/>
      <c r="AF64" s="91"/>
      <c r="AG64" s="94"/>
      <c r="AH64" s="94"/>
      <c r="AI64" s="93"/>
      <c r="AJ64" s="39"/>
      <c r="AK64" s="94"/>
      <c r="AL64" s="93"/>
      <c r="AM64" s="96"/>
      <c r="AN64" s="91"/>
      <c r="AO64" s="93"/>
      <c r="AP64" s="94"/>
      <c r="AQ64" s="97"/>
      <c r="AR64" s="94"/>
      <c r="AS64" s="40">
        <f t="shared" si="5"/>
        <v>2</v>
      </c>
    </row>
    <row r="65" spans="1:45" x14ac:dyDescent="0.25">
      <c r="A65" s="15">
        <v>931</v>
      </c>
      <c r="B65" s="16" t="s">
        <v>36</v>
      </c>
      <c r="C65" s="17">
        <v>35</v>
      </c>
      <c r="D65" s="65" t="s">
        <v>43</v>
      </c>
      <c r="E65" s="66" t="s">
        <v>44</v>
      </c>
      <c r="F65" s="18" t="s">
        <v>12</v>
      </c>
      <c r="G65" s="18">
        <f t="shared" si="3"/>
        <v>61</v>
      </c>
      <c r="H65" s="19">
        <f t="shared" si="4"/>
        <v>30</v>
      </c>
      <c r="I65" s="39">
        <v>10</v>
      </c>
      <c r="J65" s="39">
        <v>20</v>
      </c>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40">
        <f t="shared" si="5"/>
        <v>2</v>
      </c>
    </row>
    <row r="66" spans="1:45" x14ac:dyDescent="0.25">
      <c r="A66" s="15">
        <v>2321</v>
      </c>
      <c r="B66" s="16" t="s">
        <v>6</v>
      </c>
      <c r="C66" s="17">
        <v>35</v>
      </c>
      <c r="D66" s="70" t="s">
        <v>98</v>
      </c>
      <c r="E66" s="71" t="s">
        <v>27</v>
      </c>
      <c r="F66" s="18" t="s">
        <v>12</v>
      </c>
      <c r="G66" s="18">
        <f t="shared" si="3"/>
        <v>62</v>
      </c>
      <c r="H66" s="19">
        <f t="shared" si="4"/>
        <v>30</v>
      </c>
      <c r="I66" s="39">
        <v>15</v>
      </c>
      <c r="J66" s="39">
        <v>15</v>
      </c>
      <c r="K66" s="39"/>
      <c r="L66" s="39"/>
      <c r="M66" s="39"/>
      <c r="N66" s="39"/>
      <c r="O66" s="39"/>
      <c r="P66" s="39"/>
      <c r="Q66" s="39"/>
      <c r="R66" s="39"/>
      <c r="S66" s="39"/>
      <c r="T66" s="39"/>
      <c r="U66" s="39"/>
      <c r="V66" s="39"/>
      <c r="W66" s="39"/>
      <c r="X66" s="39"/>
      <c r="Y66" s="39"/>
      <c r="Z66" s="64"/>
      <c r="AA66" s="39"/>
      <c r="AB66" s="39"/>
      <c r="AC66" s="39"/>
      <c r="AD66" s="39"/>
      <c r="AE66" s="39"/>
      <c r="AF66" s="39"/>
      <c r="AG66" s="39"/>
      <c r="AH66" s="39"/>
      <c r="AI66" s="39"/>
      <c r="AJ66" s="39"/>
      <c r="AK66" s="39"/>
      <c r="AL66" s="39"/>
      <c r="AM66" s="39"/>
      <c r="AN66" s="39"/>
      <c r="AO66" s="39"/>
      <c r="AP66" s="39"/>
      <c r="AQ66" s="39"/>
      <c r="AR66" s="39"/>
      <c r="AS66" s="40">
        <f t="shared" si="5"/>
        <v>2</v>
      </c>
    </row>
    <row r="67" spans="1:45" x14ac:dyDescent="0.25">
      <c r="A67" s="81">
        <v>3530</v>
      </c>
      <c r="B67" s="86" t="s">
        <v>346</v>
      </c>
      <c r="C67" s="82">
        <v>35</v>
      </c>
      <c r="D67" s="72" t="s">
        <v>347</v>
      </c>
      <c r="E67" s="83" t="s">
        <v>35</v>
      </c>
      <c r="F67" s="18" t="s">
        <v>12</v>
      </c>
      <c r="G67" s="18">
        <f t="shared" si="3"/>
        <v>63</v>
      </c>
      <c r="H67" s="19">
        <f t="shared" si="4"/>
        <v>30</v>
      </c>
      <c r="I67" s="39">
        <v>15</v>
      </c>
      <c r="J67" s="39">
        <v>15</v>
      </c>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40">
        <f t="shared" si="5"/>
        <v>2</v>
      </c>
    </row>
    <row r="68" spans="1:45" x14ac:dyDescent="0.25">
      <c r="A68" s="15">
        <v>4827</v>
      </c>
      <c r="B68" s="16" t="s">
        <v>167</v>
      </c>
      <c r="C68" s="17">
        <v>35</v>
      </c>
      <c r="D68" s="65" t="s">
        <v>172</v>
      </c>
      <c r="E68" s="66" t="s">
        <v>73</v>
      </c>
      <c r="F68" s="18" t="s">
        <v>12</v>
      </c>
      <c r="G68" s="18">
        <f t="shared" si="3"/>
        <v>64</v>
      </c>
      <c r="H68" s="19">
        <f t="shared" si="4"/>
        <v>30</v>
      </c>
      <c r="I68" s="39">
        <v>15</v>
      </c>
      <c r="J68" s="39">
        <v>15</v>
      </c>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40">
        <f t="shared" si="5"/>
        <v>2</v>
      </c>
    </row>
    <row r="69" spans="1:45" x14ac:dyDescent="0.25">
      <c r="A69" s="15">
        <v>5003</v>
      </c>
      <c r="B69" s="16" t="s">
        <v>176</v>
      </c>
      <c r="C69" s="17">
        <v>35</v>
      </c>
      <c r="D69" s="65" t="s">
        <v>177</v>
      </c>
      <c r="E69" s="66" t="s">
        <v>77</v>
      </c>
      <c r="F69" s="18" t="s">
        <v>12</v>
      </c>
      <c r="G69" s="18">
        <f t="shared" ref="G69:G100" si="6">G68+1</f>
        <v>65</v>
      </c>
      <c r="H69" s="19">
        <f t="shared" ref="H69:H100" si="7">SUM(I69:AR69)</f>
        <v>30</v>
      </c>
      <c r="I69" s="39">
        <v>15</v>
      </c>
      <c r="J69" s="39">
        <v>15</v>
      </c>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40">
        <f t="shared" ref="AS69:AS100" si="8">SUMIF(I69:AR69,"&gt;0",$I$4:$AR$4)</f>
        <v>2</v>
      </c>
    </row>
    <row r="70" spans="1:45" x14ac:dyDescent="0.25">
      <c r="A70" s="15">
        <v>5021</v>
      </c>
      <c r="B70" s="16" t="s">
        <v>176</v>
      </c>
      <c r="C70" s="17">
        <v>35</v>
      </c>
      <c r="D70" s="65" t="s">
        <v>182</v>
      </c>
      <c r="E70" s="66" t="s">
        <v>136</v>
      </c>
      <c r="F70" s="18" t="s">
        <v>12</v>
      </c>
      <c r="G70" s="18">
        <f t="shared" si="6"/>
        <v>66</v>
      </c>
      <c r="H70" s="19">
        <f t="shared" si="7"/>
        <v>30</v>
      </c>
      <c r="I70" s="39">
        <v>15</v>
      </c>
      <c r="J70" s="39">
        <v>15</v>
      </c>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40">
        <f t="shared" si="8"/>
        <v>2</v>
      </c>
    </row>
    <row r="71" spans="1:45" x14ac:dyDescent="0.25">
      <c r="A71" s="42">
        <v>5713</v>
      </c>
      <c r="B71" s="20" t="s">
        <v>238</v>
      </c>
      <c r="C71" s="22">
        <v>53</v>
      </c>
      <c r="D71" s="77" t="s">
        <v>275</v>
      </c>
      <c r="E71" s="78" t="s">
        <v>276</v>
      </c>
      <c r="F71" s="18" t="s">
        <v>204</v>
      </c>
      <c r="G71" s="18">
        <f t="shared" si="6"/>
        <v>67</v>
      </c>
      <c r="H71" s="19">
        <f t="shared" si="7"/>
        <v>30</v>
      </c>
      <c r="I71" s="94">
        <v>10</v>
      </c>
      <c r="J71" s="39">
        <v>20</v>
      </c>
      <c r="K71" s="93"/>
      <c r="L71" s="93"/>
      <c r="M71" s="94"/>
      <c r="N71" s="94"/>
      <c r="O71" s="94"/>
      <c r="P71" s="93"/>
      <c r="Q71" s="93"/>
      <c r="R71" s="94"/>
      <c r="S71" s="94"/>
      <c r="T71" s="94"/>
      <c r="U71" s="94"/>
      <c r="V71" s="94"/>
      <c r="W71" s="91"/>
      <c r="X71" s="91"/>
      <c r="Y71" s="64"/>
      <c r="Z71" s="39"/>
      <c r="AA71" s="94"/>
      <c r="AB71" s="93"/>
      <c r="AC71" s="93"/>
      <c r="AD71" s="94"/>
      <c r="AE71" s="91"/>
      <c r="AF71" s="91"/>
      <c r="AG71" s="94"/>
      <c r="AH71" s="94"/>
      <c r="AI71" s="93"/>
      <c r="AJ71" s="39"/>
      <c r="AK71" s="94"/>
      <c r="AL71" s="93"/>
      <c r="AM71" s="96"/>
      <c r="AN71" s="91"/>
      <c r="AO71" s="93"/>
      <c r="AP71" s="94"/>
      <c r="AQ71" s="97"/>
      <c r="AR71" s="94"/>
      <c r="AS71" s="40">
        <f t="shared" si="8"/>
        <v>2</v>
      </c>
    </row>
    <row r="72" spans="1:45" x14ac:dyDescent="0.25">
      <c r="A72" s="42">
        <v>5714</v>
      </c>
      <c r="B72" s="20" t="s">
        <v>238</v>
      </c>
      <c r="C72" s="22">
        <v>53</v>
      </c>
      <c r="D72" s="77" t="s">
        <v>275</v>
      </c>
      <c r="E72" s="78" t="s">
        <v>277</v>
      </c>
      <c r="F72" s="18" t="s">
        <v>204</v>
      </c>
      <c r="G72" s="18">
        <f t="shared" si="6"/>
        <v>68</v>
      </c>
      <c r="H72" s="19">
        <f t="shared" si="7"/>
        <v>30</v>
      </c>
      <c r="I72" s="94">
        <v>10</v>
      </c>
      <c r="J72" s="39">
        <v>20</v>
      </c>
      <c r="K72" s="93"/>
      <c r="L72" s="93"/>
      <c r="M72" s="94"/>
      <c r="N72" s="94"/>
      <c r="O72" s="94"/>
      <c r="P72" s="93"/>
      <c r="Q72" s="93"/>
      <c r="R72" s="94"/>
      <c r="S72" s="94"/>
      <c r="T72" s="94"/>
      <c r="U72" s="94"/>
      <c r="V72" s="94"/>
      <c r="W72" s="91"/>
      <c r="X72" s="91"/>
      <c r="Y72" s="64"/>
      <c r="Z72" s="39"/>
      <c r="AA72" s="94"/>
      <c r="AB72" s="93"/>
      <c r="AC72" s="93"/>
      <c r="AD72" s="94"/>
      <c r="AE72" s="91"/>
      <c r="AF72" s="91"/>
      <c r="AG72" s="94"/>
      <c r="AH72" s="94"/>
      <c r="AI72" s="93"/>
      <c r="AJ72" s="39"/>
      <c r="AK72" s="94"/>
      <c r="AL72" s="93"/>
      <c r="AM72" s="96"/>
      <c r="AN72" s="91"/>
      <c r="AO72" s="93"/>
      <c r="AP72" s="94"/>
      <c r="AQ72" s="97"/>
      <c r="AR72" s="94"/>
      <c r="AS72" s="40">
        <f t="shared" si="8"/>
        <v>2</v>
      </c>
    </row>
    <row r="73" spans="1:45" x14ac:dyDescent="0.25">
      <c r="A73" s="42">
        <v>5727</v>
      </c>
      <c r="B73" s="20" t="s">
        <v>238</v>
      </c>
      <c r="C73" s="22">
        <v>53</v>
      </c>
      <c r="D73" s="70" t="s">
        <v>130</v>
      </c>
      <c r="E73" s="71" t="s">
        <v>42</v>
      </c>
      <c r="F73" s="18" t="s">
        <v>12</v>
      </c>
      <c r="G73" s="18">
        <f t="shared" si="6"/>
        <v>69</v>
      </c>
      <c r="H73" s="19">
        <f t="shared" si="7"/>
        <v>30</v>
      </c>
      <c r="I73" s="94">
        <v>10</v>
      </c>
      <c r="J73" s="39">
        <v>20</v>
      </c>
      <c r="K73" s="93"/>
      <c r="L73" s="93"/>
      <c r="M73" s="94"/>
      <c r="N73" s="94"/>
      <c r="O73" s="94"/>
      <c r="P73" s="93"/>
      <c r="Q73" s="93"/>
      <c r="R73" s="94"/>
      <c r="S73" s="94"/>
      <c r="T73" s="94"/>
      <c r="U73" s="94"/>
      <c r="V73" s="94"/>
      <c r="W73" s="91"/>
      <c r="X73" s="91"/>
      <c r="Y73" s="64"/>
      <c r="Z73" s="39"/>
      <c r="AA73" s="94"/>
      <c r="AB73" s="93"/>
      <c r="AC73" s="93"/>
      <c r="AD73" s="94"/>
      <c r="AE73" s="91"/>
      <c r="AF73" s="91"/>
      <c r="AG73" s="94"/>
      <c r="AH73" s="94"/>
      <c r="AI73" s="93"/>
      <c r="AJ73" s="39"/>
      <c r="AK73" s="94"/>
      <c r="AL73" s="93"/>
      <c r="AM73" s="96"/>
      <c r="AN73" s="91"/>
      <c r="AO73" s="93"/>
      <c r="AP73" s="94"/>
      <c r="AQ73" s="97"/>
      <c r="AR73" s="94"/>
      <c r="AS73" s="40">
        <f t="shared" si="8"/>
        <v>2</v>
      </c>
    </row>
    <row r="74" spans="1:45" x14ac:dyDescent="0.25">
      <c r="A74" s="42">
        <v>5809</v>
      </c>
      <c r="B74" s="20" t="s">
        <v>310</v>
      </c>
      <c r="C74" s="22">
        <v>35</v>
      </c>
      <c r="D74" s="70" t="s">
        <v>141</v>
      </c>
      <c r="E74" s="71" t="s">
        <v>142</v>
      </c>
      <c r="F74" s="18" t="s">
        <v>12</v>
      </c>
      <c r="G74" s="18">
        <f t="shared" si="6"/>
        <v>70</v>
      </c>
      <c r="H74" s="19">
        <f t="shared" si="7"/>
        <v>30</v>
      </c>
      <c r="I74" s="94">
        <v>20</v>
      </c>
      <c r="J74" s="39">
        <v>10</v>
      </c>
      <c r="K74" s="93"/>
      <c r="L74" s="93"/>
      <c r="M74" s="94"/>
      <c r="N74" s="94"/>
      <c r="O74" s="94"/>
      <c r="P74" s="93"/>
      <c r="Q74" s="93"/>
      <c r="R74" s="94"/>
      <c r="S74" s="94"/>
      <c r="T74" s="94"/>
      <c r="U74" s="94"/>
      <c r="V74" s="94"/>
      <c r="W74" s="91"/>
      <c r="X74" s="91"/>
      <c r="Y74" s="64"/>
      <c r="Z74" s="39"/>
      <c r="AA74" s="94"/>
      <c r="AB74" s="93"/>
      <c r="AC74" s="93"/>
      <c r="AD74" s="94"/>
      <c r="AE74" s="91"/>
      <c r="AF74" s="91"/>
      <c r="AG74" s="94"/>
      <c r="AH74" s="94"/>
      <c r="AI74" s="93"/>
      <c r="AJ74" s="39"/>
      <c r="AK74" s="94"/>
      <c r="AL74" s="93"/>
      <c r="AM74" s="96"/>
      <c r="AN74" s="91"/>
      <c r="AO74" s="93"/>
      <c r="AP74" s="94"/>
      <c r="AQ74" s="97"/>
      <c r="AR74" s="94"/>
      <c r="AS74" s="40">
        <f t="shared" si="8"/>
        <v>2</v>
      </c>
    </row>
    <row r="75" spans="1:45" x14ac:dyDescent="0.25">
      <c r="A75" s="42">
        <v>5810</v>
      </c>
      <c r="B75" s="20" t="s">
        <v>310</v>
      </c>
      <c r="C75" s="22">
        <v>35</v>
      </c>
      <c r="D75" s="70" t="s">
        <v>294</v>
      </c>
      <c r="E75" s="71" t="s">
        <v>279</v>
      </c>
      <c r="F75" s="18" t="s">
        <v>12</v>
      </c>
      <c r="G75" s="18">
        <f t="shared" si="6"/>
        <v>71</v>
      </c>
      <c r="H75" s="19">
        <f t="shared" si="7"/>
        <v>30</v>
      </c>
      <c r="I75" s="94">
        <v>20</v>
      </c>
      <c r="J75" s="39">
        <v>10</v>
      </c>
      <c r="K75" s="93"/>
      <c r="L75" s="93"/>
      <c r="M75" s="94"/>
      <c r="N75" s="94"/>
      <c r="O75" s="94"/>
      <c r="P75" s="93"/>
      <c r="Q75" s="93"/>
      <c r="R75" s="94"/>
      <c r="S75" s="94"/>
      <c r="T75" s="94"/>
      <c r="U75" s="94"/>
      <c r="V75" s="94"/>
      <c r="W75" s="91"/>
      <c r="X75" s="91"/>
      <c r="Y75" s="64"/>
      <c r="Z75" s="39"/>
      <c r="AA75" s="94"/>
      <c r="AB75" s="93"/>
      <c r="AC75" s="93"/>
      <c r="AD75" s="94"/>
      <c r="AE75" s="91"/>
      <c r="AF75" s="91"/>
      <c r="AG75" s="94"/>
      <c r="AH75" s="94"/>
      <c r="AI75" s="93"/>
      <c r="AJ75" s="39"/>
      <c r="AK75" s="94"/>
      <c r="AL75" s="93"/>
      <c r="AM75" s="96"/>
      <c r="AN75" s="91"/>
      <c r="AO75" s="93"/>
      <c r="AP75" s="94"/>
      <c r="AQ75" s="97"/>
      <c r="AR75" s="94"/>
      <c r="AS75" s="40">
        <f t="shared" si="8"/>
        <v>2</v>
      </c>
    </row>
    <row r="76" spans="1:45" x14ac:dyDescent="0.25">
      <c r="A76" s="15">
        <v>162</v>
      </c>
      <c r="B76" s="16" t="s">
        <v>22</v>
      </c>
      <c r="C76" s="17">
        <v>35</v>
      </c>
      <c r="D76" s="65" t="s">
        <v>34</v>
      </c>
      <c r="E76" s="66" t="s">
        <v>35</v>
      </c>
      <c r="F76" s="18" t="s">
        <v>12</v>
      </c>
      <c r="G76" s="18">
        <f t="shared" si="6"/>
        <v>72</v>
      </c>
      <c r="H76" s="19">
        <f t="shared" si="7"/>
        <v>25</v>
      </c>
      <c r="I76" s="39">
        <v>25</v>
      </c>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40">
        <f t="shared" si="8"/>
        <v>1</v>
      </c>
    </row>
    <row r="77" spans="1:45" x14ac:dyDescent="0.25">
      <c r="A77" s="15">
        <v>1310</v>
      </c>
      <c r="B77" s="16" t="s">
        <v>69</v>
      </c>
      <c r="C77" s="17">
        <v>35</v>
      </c>
      <c r="D77" s="68" t="s">
        <v>74</v>
      </c>
      <c r="E77" s="69" t="s">
        <v>75</v>
      </c>
      <c r="F77" s="18" t="s">
        <v>30</v>
      </c>
      <c r="G77" s="18">
        <f t="shared" si="6"/>
        <v>73</v>
      </c>
      <c r="H77" s="19">
        <f t="shared" si="7"/>
        <v>25</v>
      </c>
      <c r="I77" s="39">
        <v>10</v>
      </c>
      <c r="J77" s="39">
        <v>15</v>
      </c>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40">
        <f t="shared" si="8"/>
        <v>2</v>
      </c>
    </row>
    <row r="78" spans="1:45" x14ac:dyDescent="0.25">
      <c r="A78" s="15">
        <v>1311</v>
      </c>
      <c r="B78" s="16" t="s">
        <v>69</v>
      </c>
      <c r="C78" s="17">
        <v>35</v>
      </c>
      <c r="D78" s="65" t="s">
        <v>76</v>
      </c>
      <c r="E78" s="66" t="s">
        <v>77</v>
      </c>
      <c r="F78" s="18" t="s">
        <v>12</v>
      </c>
      <c r="G78" s="18">
        <f t="shared" si="6"/>
        <v>74</v>
      </c>
      <c r="H78" s="19">
        <f t="shared" si="7"/>
        <v>25</v>
      </c>
      <c r="I78" s="39">
        <v>10</v>
      </c>
      <c r="J78" s="39">
        <v>15</v>
      </c>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40">
        <f t="shared" si="8"/>
        <v>2</v>
      </c>
    </row>
    <row r="79" spans="1:45" x14ac:dyDescent="0.25">
      <c r="A79" s="15">
        <v>1322</v>
      </c>
      <c r="B79" s="16" t="s">
        <v>69</v>
      </c>
      <c r="C79" s="17">
        <v>35</v>
      </c>
      <c r="D79" s="65" t="s">
        <v>82</v>
      </c>
      <c r="E79" s="66" t="s">
        <v>83</v>
      </c>
      <c r="F79" s="18" t="s">
        <v>12</v>
      </c>
      <c r="G79" s="18">
        <f t="shared" si="6"/>
        <v>75</v>
      </c>
      <c r="H79" s="19">
        <f t="shared" si="7"/>
        <v>25</v>
      </c>
      <c r="I79" s="39">
        <v>25</v>
      </c>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40">
        <f t="shared" si="8"/>
        <v>1</v>
      </c>
    </row>
    <row r="80" spans="1:45" x14ac:dyDescent="0.25">
      <c r="A80" s="15">
        <v>2332</v>
      </c>
      <c r="B80" s="16" t="s">
        <v>101</v>
      </c>
      <c r="C80" s="17">
        <v>35</v>
      </c>
      <c r="D80" s="68" t="s">
        <v>267</v>
      </c>
      <c r="E80" s="69" t="s">
        <v>268</v>
      </c>
      <c r="F80" s="18" t="s">
        <v>30</v>
      </c>
      <c r="G80" s="18">
        <f t="shared" si="6"/>
        <v>76</v>
      </c>
      <c r="H80" s="19">
        <f t="shared" si="7"/>
        <v>25</v>
      </c>
      <c r="I80" s="39"/>
      <c r="J80" s="39">
        <v>25</v>
      </c>
      <c r="K80" s="39"/>
      <c r="L80" s="39"/>
      <c r="M80" s="39"/>
      <c r="N80" s="39"/>
      <c r="O80" s="39"/>
      <c r="P80" s="39"/>
      <c r="Q80" s="39"/>
      <c r="R80" s="39"/>
      <c r="S80" s="39"/>
      <c r="T80" s="39"/>
      <c r="U80" s="39"/>
      <c r="V80" s="39"/>
      <c r="W80" s="39"/>
      <c r="X80" s="39"/>
      <c r="Y80" s="39"/>
      <c r="Z80" s="39"/>
      <c r="AA80" s="39"/>
      <c r="AB80" s="39"/>
      <c r="AC80" s="39"/>
      <c r="AD80" s="39"/>
      <c r="AE80" s="39"/>
      <c r="AF80" s="39"/>
      <c r="AG80" s="64"/>
      <c r="AH80" s="39"/>
      <c r="AI80" s="39"/>
      <c r="AJ80" s="39"/>
      <c r="AK80" s="39"/>
      <c r="AL80" s="39"/>
      <c r="AM80" s="39"/>
      <c r="AN80" s="39"/>
      <c r="AO80" s="39"/>
      <c r="AP80" s="39"/>
      <c r="AQ80" s="39"/>
      <c r="AR80" s="39"/>
      <c r="AS80" s="40">
        <f t="shared" si="8"/>
        <v>1</v>
      </c>
    </row>
    <row r="81" spans="1:45" x14ac:dyDescent="0.25">
      <c r="A81" s="15">
        <v>3301</v>
      </c>
      <c r="B81" s="16" t="s">
        <v>134</v>
      </c>
      <c r="C81" s="17">
        <v>35</v>
      </c>
      <c r="D81" s="65" t="s">
        <v>78</v>
      </c>
      <c r="E81" s="66" t="s">
        <v>132</v>
      </c>
      <c r="F81" s="18" t="s">
        <v>12</v>
      </c>
      <c r="G81" s="18">
        <f t="shared" si="6"/>
        <v>77</v>
      </c>
      <c r="H81" s="19">
        <f t="shared" si="7"/>
        <v>25</v>
      </c>
      <c r="I81" s="39">
        <v>10</v>
      </c>
      <c r="J81" s="39">
        <v>15</v>
      </c>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40">
        <f t="shared" si="8"/>
        <v>2</v>
      </c>
    </row>
    <row r="82" spans="1:45" x14ac:dyDescent="0.25">
      <c r="A82" s="15">
        <v>3359</v>
      </c>
      <c r="B82" s="16" t="s">
        <v>134</v>
      </c>
      <c r="C82" s="17">
        <v>35</v>
      </c>
      <c r="D82" s="65" t="s">
        <v>335</v>
      </c>
      <c r="E82" s="66" t="s">
        <v>336</v>
      </c>
      <c r="F82" s="18" t="s">
        <v>12</v>
      </c>
      <c r="G82" s="18">
        <f t="shared" si="6"/>
        <v>78</v>
      </c>
      <c r="H82" s="19">
        <f t="shared" si="7"/>
        <v>25</v>
      </c>
      <c r="I82" s="39">
        <v>10</v>
      </c>
      <c r="J82" s="39">
        <v>15</v>
      </c>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40">
        <f t="shared" si="8"/>
        <v>2</v>
      </c>
    </row>
    <row r="83" spans="1:45" x14ac:dyDescent="0.25">
      <c r="A83" s="81">
        <v>3531</v>
      </c>
      <c r="B83" s="86" t="s">
        <v>346</v>
      </c>
      <c r="C83" s="82">
        <v>35</v>
      </c>
      <c r="D83" s="89" t="s">
        <v>348</v>
      </c>
      <c r="E83" s="90" t="s">
        <v>349</v>
      </c>
      <c r="F83" s="18" t="s">
        <v>30</v>
      </c>
      <c r="G83" s="18">
        <f t="shared" si="6"/>
        <v>79</v>
      </c>
      <c r="H83" s="19">
        <f t="shared" si="7"/>
        <v>25</v>
      </c>
      <c r="I83" s="39">
        <v>15</v>
      </c>
      <c r="J83" s="39">
        <v>10</v>
      </c>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40">
        <f t="shared" si="8"/>
        <v>2</v>
      </c>
    </row>
    <row r="84" spans="1:45" x14ac:dyDescent="0.25">
      <c r="A84" s="81">
        <v>3532</v>
      </c>
      <c r="B84" s="86" t="s">
        <v>346</v>
      </c>
      <c r="C84" s="82">
        <v>35</v>
      </c>
      <c r="D84" s="72" t="s">
        <v>348</v>
      </c>
      <c r="E84" s="83" t="s">
        <v>350</v>
      </c>
      <c r="F84" s="18" t="s">
        <v>12</v>
      </c>
      <c r="G84" s="18">
        <f t="shared" si="6"/>
        <v>80</v>
      </c>
      <c r="H84" s="19">
        <f t="shared" si="7"/>
        <v>25</v>
      </c>
      <c r="I84" s="39">
        <v>15</v>
      </c>
      <c r="J84" s="39">
        <v>10</v>
      </c>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40">
        <f t="shared" si="8"/>
        <v>2</v>
      </c>
    </row>
    <row r="85" spans="1:45" x14ac:dyDescent="0.25">
      <c r="A85" s="81">
        <v>3544</v>
      </c>
      <c r="B85" s="86" t="s">
        <v>346</v>
      </c>
      <c r="C85" s="82">
        <v>35</v>
      </c>
      <c r="D85" s="72" t="s">
        <v>353</v>
      </c>
      <c r="E85" s="83" t="s">
        <v>354</v>
      </c>
      <c r="F85" s="18" t="s">
        <v>12</v>
      </c>
      <c r="G85" s="18">
        <f t="shared" si="6"/>
        <v>81</v>
      </c>
      <c r="H85" s="19">
        <f t="shared" si="7"/>
        <v>25</v>
      </c>
      <c r="I85" s="39">
        <v>15</v>
      </c>
      <c r="J85" s="39">
        <v>10</v>
      </c>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40">
        <f t="shared" si="8"/>
        <v>2</v>
      </c>
    </row>
    <row r="86" spans="1:45" x14ac:dyDescent="0.25">
      <c r="A86" s="15">
        <v>4803</v>
      </c>
      <c r="B86" s="16" t="s">
        <v>167</v>
      </c>
      <c r="C86" s="17">
        <v>35</v>
      </c>
      <c r="D86" s="70" t="s">
        <v>169</v>
      </c>
      <c r="E86" s="71" t="s">
        <v>170</v>
      </c>
      <c r="F86" s="18" t="s">
        <v>12</v>
      </c>
      <c r="G86" s="18">
        <f t="shared" si="6"/>
        <v>82</v>
      </c>
      <c r="H86" s="19">
        <f t="shared" si="7"/>
        <v>25</v>
      </c>
      <c r="I86" s="39"/>
      <c r="J86" s="39">
        <v>25</v>
      </c>
      <c r="K86" s="39"/>
      <c r="L86" s="39"/>
      <c r="M86" s="39"/>
      <c r="N86" s="39"/>
      <c r="O86" s="39"/>
      <c r="P86" s="64"/>
      <c r="Q86" s="39"/>
      <c r="R86" s="64"/>
      <c r="S86" s="39"/>
      <c r="T86" s="39"/>
      <c r="U86" s="39"/>
      <c r="V86" s="39"/>
      <c r="W86" s="39"/>
      <c r="X86" s="39"/>
      <c r="Y86" s="39"/>
      <c r="Z86" s="39"/>
      <c r="AA86" s="39"/>
      <c r="AB86" s="39"/>
      <c r="AC86" s="64"/>
      <c r="AD86" s="64"/>
      <c r="AE86" s="39"/>
      <c r="AF86" s="39"/>
      <c r="AG86" s="39"/>
      <c r="AH86" s="39"/>
      <c r="AI86" s="39"/>
      <c r="AJ86" s="39"/>
      <c r="AK86" s="39"/>
      <c r="AL86" s="39"/>
      <c r="AM86" s="39"/>
      <c r="AN86" s="39"/>
      <c r="AO86" s="39"/>
      <c r="AP86" s="39"/>
      <c r="AQ86" s="39"/>
      <c r="AR86" s="39"/>
      <c r="AS86" s="40">
        <f t="shared" si="8"/>
        <v>1</v>
      </c>
    </row>
    <row r="87" spans="1:45" x14ac:dyDescent="0.25">
      <c r="A87" s="15">
        <v>5033</v>
      </c>
      <c r="B87" s="16" t="s">
        <v>176</v>
      </c>
      <c r="C87" s="17">
        <v>35</v>
      </c>
      <c r="D87" s="68" t="s">
        <v>186</v>
      </c>
      <c r="E87" s="69" t="s">
        <v>187</v>
      </c>
      <c r="F87" s="18" t="s">
        <v>30</v>
      </c>
      <c r="G87" s="18">
        <f t="shared" si="6"/>
        <v>83</v>
      </c>
      <c r="H87" s="19">
        <f t="shared" si="7"/>
        <v>25</v>
      </c>
      <c r="I87" s="39"/>
      <c r="J87" s="39">
        <v>25</v>
      </c>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40">
        <f t="shared" si="8"/>
        <v>1</v>
      </c>
    </row>
    <row r="88" spans="1:45" x14ac:dyDescent="0.25">
      <c r="A88" s="15">
        <v>5401</v>
      </c>
      <c r="B88" s="16" t="s">
        <v>199</v>
      </c>
      <c r="C88" s="17">
        <v>35</v>
      </c>
      <c r="D88" s="65" t="s">
        <v>200</v>
      </c>
      <c r="E88" s="66" t="s">
        <v>161</v>
      </c>
      <c r="F88" s="18" t="s">
        <v>12</v>
      </c>
      <c r="G88" s="18">
        <f t="shared" si="6"/>
        <v>84</v>
      </c>
      <c r="H88" s="19">
        <f t="shared" si="7"/>
        <v>25</v>
      </c>
      <c r="I88" s="39">
        <v>10</v>
      </c>
      <c r="J88" s="39">
        <v>15</v>
      </c>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40">
        <f t="shared" si="8"/>
        <v>2</v>
      </c>
    </row>
    <row r="89" spans="1:45" x14ac:dyDescent="0.25">
      <c r="A89" s="42">
        <v>5724</v>
      </c>
      <c r="B89" s="20" t="s">
        <v>238</v>
      </c>
      <c r="C89" s="22">
        <v>53</v>
      </c>
      <c r="D89" s="70" t="s">
        <v>314</v>
      </c>
      <c r="E89" s="71" t="s">
        <v>315</v>
      </c>
      <c r="F89" s="18" t="s">
        <v>12</v>
      </c>
      <c r="G89" s="18">
        <f t="shared" si="6"/>
        <v>85</v>
      </c>
      <c r="H89" s="19">
        <f t="shared" si="7"/>
        <v>25</v>
      </c>
      <c r="I89" s="94">
        <v>25</v>
      </c>
      <c r="J89" s="39"/>
      <c r="K89" s="93"/>
      <c r="L89" s="93"/>
      <c r="M89" s="94"/>
      <c r="N89" s="94"/>
      <c r="O89" s="94"/>
      <c r="P89" s="93"/>
      <c r="Q89" s="93"/>
      <c r="R89" s="94"/>
      <c r="S89" s="94"/>
      <c r="T89" s="94"/>
      <c r="U89" s="94"/>
      <c r="V89" s="94"/>
      <c r="W89" s="91"/>
      <c r="X89" s="91"/>
      <c r="Y89" s="64"/>
      <c r="Z89" s="39"/>
      <c r="AA89" s="94"/>
      <c r="AB89" s="93"/>
      <c r="AC89" s="93"/>
      <c r="AD89" s="94"/>
      <c r="AE89" s="91"/>
      <c r="AF89" s="91"/>
      <c r="AG89" s="94"/>
      <c r="AH89" s="94"/>
      <c r="AI89" s="93"/>
      <c r="AJ89" s="39"/>
      <c r="AK89" s="94"/>
      <c r="AL89" s="93"/>
      <c r="AM89" s="96"/>
      <c r="AN89" s="91"/>
      <c r="AO89" s="93"/>
      <c r="AP89" s="94"/>
      <c r="AQ89" s="97"/>
      <c r="AR89" s="94"/>
      <c r="AS89" s="40">
        <f t="shared" si="8"/>
        <v>1</v>
      </c>
    </row>
    <row r="90" spans="1:45" x14ac:dyDescent="0.25">
      <c r="A90" s="42">
        <v>5729</v>
      </c>
      <c r="B90" s="20" t="s">
        <v>238</v>
      </c>
      <c r="C90" s="22">
        <v>53</v>
      </c>
      <c r="D90" s="70" t="s">
        <v>338</v>
      </c>
      <c r="E90" s="71" t="s">
        <v>173</v>
      </c>
      <c r="F90" s="18" t="s">
        <v>12</v>
      </c>
      <c r="G90" s="18">
        <f t="shared" si="6"/>
        <v>86</v>
      </c>
      <c r="H90" s="19">
        <f t="shared" si="7"/>
        <v>25</v>
      </c>
      <c r="I90" s="94">
        <v>25</v>
      </c>
      <c r="J90" s="39"/>
      <c r="K90" s="93"/>
      <c r="L90" s="93"/>
      <c r="M90" s="94"/>
      <c r="N90" s="94"/>
      <c r="O90" s="94"/>
      <c r="P90" s="93"/>
      <c r="Q90" s="93"/>
      <c r="R90" s="94"/>
      <c r="S90" s="94"/>
      <c r="T90" s="94"/>
      <c r="U90" s="94"/>
      <c r="V90" s="94"/>
      <c r="W90" s="91"/>
      <c r="X90" s="91"/>
      <c r="Y90" s="64"/>
      <c r="Z90" s="39"/>
      <c r="AA90" s="94"/>
      <c r="AB90" s="93"/>
      <c r="AC90" s="93"/>
      <c r="AD90" s="94"/>
      <c r="AE90" s="91"/>
      <c r="AF90" s="91"/>
      <c r="AG90" s="94"/>
      <c r="AH90" s="94"/>
      <c r="AI90" s="93"/>
      <c r="AJ90" s="39"/>
      <c r="AK90" s="94"/>
      <c r="AL90" s="93"/>
      <c r="AM90" s="96"/>
      <c r="AN90" s="91"/>
      <c r="AO90" s="93"/>
      <c r="AP90" s="94"/>
      <c r="AQ90" s="97"/>
      <c r="AR90" s="94"/>
      <c r="AS90" s="40">
        <f t="shared" si="8"/>
        <v>1</v>
      </c>
    </row>
    <row r="91" spans="1:45" x14ac:dyDescent="0.25">
      <c r="A91" s="15">
        <v>2324</v>
      </c>
      <c r="B91" s="16" t="s">
        <v>6</v>
      </c>
      <c r="C91" s="17">
        <v>35</v>
      </c>
      <c r="D91" s="70" t="s">
        <v>91</v>
      </c>
      <c r="E91" s="71" t="s">
        <v>92</v>
      </c>
      <c r="F91" s="18" t="s">
        <v>12</v>
      </c>
      <c r="G91" s="18">
        <f t="shared" si="6"/>
        <v>87</v>
      </c>
      <c r="H91" s="19">
        <f t="shared" si="7"/>
        <v>20</v>
      </c>
      <c r="I91" s="39">
        <v>20</v>
      </c>
      <c r="J91" s="39"/>
      <c r="K91" s="39"/>
      <c r="L91" s="39"/>
      <c r="M91" s="39"/>
      <c r="N91" s="39"/>
      <c r="O91" s="39"/>
      <c r="P91" s="39"/>
      <c r="Q91" s="39"/>
      <c r="R91" s="39"/>
      <c r="S91" s="39"/>
      <c r="T91" s="39"/>
      <c r="U91" s="39"/>
      <c r="V91" s="39"/>
      <c r="W91" s="39"/>
      <c r="X91" s="39"/>
      <c r="Y91" s="39"/>
      <c r="Z91" s="64"/>
      <c r="AA91" s="39"/>
      <c r="AB91" s="39"/>
      <c r="AC91" s="39"/>
      <c r="AD91" s="39"/>
      <c r="AE91" s="39"/>
      <c r="AF91" s="39"/>
      <c r="AG91" s="39"/>
      <c r="AH91" s="39"/>
      <c r="AI91" s="39"/>
      <c r="AJ91" s="39"/>
      <c r="AK91" s="39"/>
      <c r="AL91" s="39"/>
      <c r="AM91" s="39"/>
      <c r="AN91" s="39"/>
      <c r="AO91" s="39"/>
      <c r="AP91" s="39"/>
      <c r="AQ91" s="39"/>
      <c r="AR91" s="39"/>
      <c r="AS91" s="40">
        <f t="shared" si="8"/>
        <v>1</v>
      </c>
    </row>
    <row r="92" spans="1:45" x14ac:dyDescent="0.25">
      <c r="A92" s="15">
        <v>3346</v>
      </c>
      <c r="B92" s="16" t="s">
        <v>134</v>
      </c>
      <c r="C92" s="17">
        <v>35</v>
      </c>
      <c r="D92" s="65" t="s">
        <v>135</v>
      </c>
      <c r="E92" s="66" t="s">
        <v>56</v>
      </c>
      <c r="F92" s="18" t="s">
        <v>12</v>
      </c>
      <c r="G92" s="18">
        <f t="shared" si="6"/>
        <v>88</v>
      </c>
      <c r="H92" s="19">
        <f t="shared" si="7"/>
        <v>20</v>
      </c>
      <c r="I92" s="39">
        <v>10</v>
      </c>
      <c r="J92" s="39">
        <v>10</v>
      </c>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40">
        <f t="shared" si="8"/>
        <v>2</v>
      </c>
    </row>
    <row r="93" spans="1:45" x14ac:dyDescent="0.25">
      <c r="A93" s="15">
        <v>5011</v>
      </c>
      <c r="B93" s="16" t="s">
        <v>176</v>
      </c>
      <c r="C93" s="17">
        <v>35</v>
      </c>
      <c r="D93" s="65" t="s">
        <v>179</v>
      </c>
      <c r="E93" s="66" t="s">
        <v>165</v>
      </c>
      <c r="F93" s="18" t="s">
        <v>12</v>
      </c>
      <c r="G93" s="18">
        <f t="shared" si="6"/>
        <v>89</v>
      </c>
      <c r="H93" s="19">
        <f t="shared" si="7"/>
        <v>20</v>
      </c>
      <c r="I93" s="39">
        <v>10</v>
      </c>
      <c r="J93" s="39">
        <v>10</v>
      </c>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40">
        <f t="shared" si="8"/>
        <v>2</v>
      </c>
    </row>
    <row r="94" spans="1:45" x14ac:dyDescent="0.25">
      <c r="A94" s="15">
        <v>5034</v>
      </c>
      <c r="B94" s="16" t="s">
        <v>176</v>
      </c>
      <c r="C94" s="17">
        <v>35</v>
      </c>
      <c r="D94" s="65" t="s">
        <v>188</v>
      </c>
      <c r="E94" s="66" t="s">
        <v>92</v>
      </c>
      <c r="F94" s="18" t="s">
        <v>12</v>
      </c>
      <c r="G94" s="18">
        <f t="shared" si="6"/>
        <v>90</v>
      </c>
      <c r="H94" s="19">
        <f t="shared" si="7"/>
        <v>20</v>
      </c>
      <c r="I94" s="39">
        <v>10</v>
      </c>
      <c r="J94" s="39">
        <v>10</v>
      </c>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40">
        <f t="shared" si="8"/>
        <v>2</v>
      </c>
    </row>
    <row r="95" spans="1:45" x14ac:dyDescent="0.25">
      <c r="A95" s="15">
        <v>5442</v>
      </c>
      <c r="B95" s="16" t="s">
        <v>199</v>
      </c>
      <c r="C95" s="17">
        <v>35</v>
      </c>
      <c r="D95" s="65" t="s">
        <v>291</v>
      </c>
      <c r="E95" s="66" t="s">
        <v>320</v>
      </c>
      <c r="F95" s="18" t="s">
        <v>12</v>
      </c>
      <c r="G95" s="18">
        <f t="shared" si="6"/>
        <v>91</v>
      </c>
      <c r="H95" s="19">
        <f t="shared" si="7"/>
        <v>20</v>
      </c>
      <c r="I95" s="39">
        <v>10</v>
      </c>
      <c r="J95" s="39">
        <v>10</v>
      </c>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40">
        <f t="shared" si="8"/>
        <v>2</v>
      </c>
    </row>
    <row r="96" spans="1:45" x14ac:dyDescent="0.25">
      <c r="A96" s="42">
        <v>5707</v>
      </c>
      <c r="B96" s="20" t="s">
        <v>238</v>
      </c>
      <c r="C96" s="22">
        <v>53</v>
      </c>
      <c r="D96" s="70" t="s">
        <v>251</v>
      </c>
      <c r="E96" s="71" t="s">
        <v>53</v>
      </c>
      <c r="F96" s="18" t="s">
        <v>12</v>
      </c>
      <c r="G96" s="18">
        <f t="shared" si="6"/>
        <v>92</v>
      </c>
      <c r="H96" s="19">
        <f t="shared" si="7"/>
        <v>20</v>
      </c>
      <c r="I96" s="39">
        <v>20</v>
      </c>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40">
        <f t="shared" si="8"/>
        <v>1</v>
      </c>
    </row>
    <row r="97" spans="1:45" x14ac:dyDescent="0.25">
      <c r="A97" s="42">
        <v>5717</v>
      </c>
      <c r="B97" s="20" t="s">
        <v>238</v>
      </c>
      <c r="C97" s="22">
        <v>53</v>
      </c>
      <c r="D97" s="70" t="s">
        <v>207</v>
      </c>
      <c r="E97" s="71" t="s">
        <v>27</v>
      </c>
      <c r="F97" s="18" t="s">
        <v>12</v>
      </c>
      <c r="G97" s="18">
        <f t="shared" si="6"/>
        <v>93</v>
      </c>
      <c r="H97" s="19">
        <f t="shared" si="7"/>
        <v>20</v>
      </c>
      <c r="I97" s="94">
        <v>20</v>
      </c>
      <c r="J97" s="39"/>
      <c r="K97" s="93"/>
      <c r="L97" s="93"/>
      <c r="M97" s="94"/>
      <c r="N97" s="94"/>
      <c r="O97" s="94"/>
      <c r="P97" s="93"/>
      <c r="Q97" s="93"/>
      <c r="R97" s="94"/>
      <c r="S97" s="94"/>
      <c r="T97" s="94"/>
      <c r="U97" s="94"/>
      <c r="V97" s="94"/>
      <c r="W97" s="91"/>
      <c r="X97" s="91"/>
      <c r="Y97" s="64"/>
      <c r="Z97" s="39"/>
      <c r="AA97" s="94"/>
      <c r="AB97" s="93"/>
      <c r="AC97" s="93"/>
      <c r="AD97" s="94"/>
      <c r="AE97" s="91"/>
      <c r="AF97" s="91"/>
      <c r="AG97" s="94"/>
      <c r="AH97" s="94"/>
      <c r="AI97" s="93"/>
      <c r="AJ97" s="39"/>
      <c r="AK97" s="94"/>
      <c r="AL97" s="93"/>
      <c r="AM97" s="96"/>
      <c r="AN97" s="91"/>
      <c r="AO97" s="93"/>
      <c r="AP97" s="94"/>
      <c r="AQ97" s="97"/>
      <c r="AR97" s="94"/>
      <c r="AS97" s="40">
        <f t="shared" si="8"/>
        <v>1</v>
      </c>
    </row>
    <row r="98" spans="1:45" x14ac:dyDescent="0.25">
      <c r="A98" s="42">
        <v>5812</v>
      </c>
      <c r="B98" s="20" t="s">
        <v>310</v>
      </c>
      <c r="C98" s="22">
        <v>35</v>
      </c>
      <c r="D98" s="79" t="s">
        <v>291</v>
      </c>
      <c r="E98" s="80" t="s">
        <v>296</v>
      </c>
      <c r="F98" s="18" t="s">
        <v>204</v>
      </c>
      <c r="G98" s="18">
        <f t="shared" si="6"/>
        <v>94</v>
      </c>
      <c r="H98" s="19">
        <f t="shared" si="7"/>
        <v>20</v>
      </c>
      <c r="I98" s="94">
        <v>10</v>
      </c>
      <c r="J98" s="39">
        <v>10</v>
      </c>
      <c r="K98" s="93"/>
      <c r="L98" s="93"/>
      <c r="M98" s="94"/>
      <c r="N98" s="94"/>
      <c r="O98" s="94"/>
      <c r="P98" s="93"/>
      <c r="Q98" s="93"/>
      <c r="R98" s="94"/>
      <c r="S98" s="94"/>
      <c r="T98" s="94"/>
      <c r="U98" s="94"/>
      <c r="V98" s="94"/>
      <c r="W98" s="91"/>
      <c r="X98" s="91"/>
      <c r="Y98" s="64"/>
      <c r="Z98" s="39"/>
      <c r="AA98" s="94"/>
      <c r="AB98" s="93"/>
      <c r="AC98" s="93"/>
      <c r="AD98" s="94"/>
      <c r="AE98" s="91"/>
      <c r="AF98" s="91"/>
      <c r="AG98" s="94"/>
      <c r="AH98" s="94"/>
      <c r="AI98" s="93"/>
      <c r="AJ98" s="39"/>
      <c r="AK98" s="94"/>
      <c r="AL98" s="93"/>
      <c r="AM98" s="96"/>
      <c r="AN98" s="91"/>
      <c r="AO98" s="93"/>
      <c r="AP98" s="94"/>
      <c r="AQ98" s="97"/>
      <c r="AR98" s="94"/>
      <c r="AS98" s="40">
        <f t="shared" si="8"/>
        <v>2</v>
      </c>
    </row>
    <row r="99" spans="1:45" x14ac:dyDescent="0.25">
      <c r="A99" s="15">
        <v>2460</v>
      </c>
      <c r="B99" s="16" t="s">
        <v>3</v>
      </c>
      <c r="C99" s="17">
        <v>35</v>
      </c>
      <c r="D99" s="68" t="s">
        <v>108</v>
      </c>
      <c r="E99" s="69" t="s">
        <v>32</v>
      </c>
      <c r="F99" s="18" t="s">
        <v>30</v>
      </c>
      <c r="G99" s="18">
        <f t="shared" si="6"/>
        <v>95</v>
      </c>
      <c r="H99" s="19">
        <f t="shared" si="7"/>
        <v>15</v>
      </c>
      <c r="I99" s="39"/>
      <c r="J99" s="39">
        <v>15</v>
      </c>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40">
        <f t="shared" si="8"/>
        <v>1</v>
      </c>
    </row>
    <row r="100" spans="1:45" x14ac:dyDescent="0.25">
      <c r="A100" s="15">
        <v>5445</v>
      </c>
      <c r="B100" s="16" t="s">
        <v>199</v>
      </c>
      <c r="C100" s="17">
        <v>35</v>
      </c>
      <c r="D100" s="65" t="s">
        <v>327</v>
      </c>
      <c r="E100" s="66" t="s">
        <v>175</v>
      </c>
      <c r="F100" s="18" t="s">
        <v>12</v>
      </c>
      <c r="G100" s="18">
        <f t="shared" si="6"/>
        <v>96</v>
      </c>
      <c r="H100" s="19">
        <f t="shared" si="7"/>
        <v>15</v>
      </c>
      <c r="I100" s="39"/>
      <c r="J100" s="39">
        <v>15</v>
      </c>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40">
        <f t="shared" si="8"/>
        <v>1</v>
      </c>
    </row>
    <row r="101" spans="1:45" x14ac:dyDescent="0.25">
      <c r="A101" s="42">
        <v>5806</v>
      </c>
      <c r="B101" s="20" t="s">
        <v>310</v>
      </c>
      <c r="C101" s="22">
        <v>35</v>
      </c>
      <c r="D101" s="70" t="s">
        <v>291</v>
      </c>
      <c r="E101" s="71" t="s">
        <v>292</v>
      </c>
      <c r="F101" s="18" t="s">
        <v>12</v>
      </c>
      <c r="G101" s="18">
        <f t="shared" ref="G101:G132" si="9">G100+1</f>
        <v>97</v>
      </c>
      <c r="H101" s="19">
        <f t="shared" ref="H101:H132" si="10">SUM(I101:AR101)</f>
        <v>15</v>
      </c>
      <c r="I101" s="94">
        <v>5</v>
      </c>
      <c r="J101" s="39">
        <v>10</v>
      </c>
      <c r="K101" s="93"/>
      <c r="L101" s="93"/>
      <c r="M101" s="94"/>
      <c r="N101" s="94"/>
      <c r="O101" s="94"/>
      <c r="P101" s="93"/>
      <c r="Q101" s="93"/>
      <c r="R101" s="94"/>
      <c r="S101" s="94"/>
      <c r="T101" s="94"/>
      <c r="U101" s="94"/>
      <c r="V101" s="94"/>
      <c r="W101" s="91"/>
      <c r="X101" s="91"/>
      <c r="Y101" s="64"/>
      <c r="Z101" s="39"/>
      <c r="AA101" s="94"/>
      <c r="AB101" s="93"/>
      <c r="AC101" s="93"/>
      <c r="AD101" s="94"/>
      <c r="AE101" s="91"/>
      <c r="AF101" s="91"/>
      <c r="AG101" s="94"/>
      <c r="AH101" s="94"/>
      <c r="AI101" s="93"/>
      <c r="AJ101" s="39"/>
      <c r="AK101" s="94"/>
      <c r="AL101" s="93"/>
      <c r="AM101" s="96"/>
      <c r="AN101" s="91"/>
      <c r="AO101" s="93"/>
      <c r="AP101" s="94"/>
      <c r="AQ101" s="97"/>
      <c r="AR101" s="94"/>
      <c r="AS101" s="40">
        <f t="shared" ref="AS101:AS132" si="11">SUMIF(I101:AR101,"&gt;0",$I$4:$AR$4)</f>
        <v>2</v>
      </c>
    </row>
    <row r="102" spans="1:45" x14ac:dyDescent="0.25">
      <c r="A102" s="42">
        <v>5811</v>
      </c>
      <c r="B102" s="20" t="s">
        <v>310</v>
      </c>
      <c r="C102" s="22">
        <v>35</v>
      </c>
      <c r="D102" s="70" t="s">
        <v>295</v>
      </c>
      <c r="E102" s="71" t="s">
        <v>154</v>
      </c>
      <c r="F102" s="18" t="s">
        <v>12</v>
      </c>
      <c r="G102" s="18">
        <f t="shared" si="9"/>
        <v>98</v>
      </c>
      <c r="H102" s="19">
        <f t="shared" si="10"/>
        <v>15</v>
      </c>
      <c r="I102" s="94">
        <v>5</v>
      </c>
      <c r="J102" s="39">
        <v>10</v>
      </c>
      <c r="K102" s="93"/>
      <c r="L102" s="93"/>
      <c r="M102" s="94"/>
      <c r="N102" s="94"/>
      <c r="O102" s="94"/>
      <c r="P102" s="93"/>
      <c r="Q102" s="93"/>
      <c r="R102" s="94"/>
      <c r="S102" s="94"/>
      <c r="T102" s="94"/>
      <c r="U102" s="94"/>
      <c r="V102" s="94"/>
      <c r="W102" s="91"/>
      <c r="X102" s="91"/>
      <c r="Y102" s="64"/>
      <c r="Z102" s="39"/>
      <c r="AA102" s="94"/>
      <c r="AB102" s="93"/>
      <c r="AC102" s="93"/>
      <c r="AD102" s="94"/>
      <c r="AE102" s="91"/>
      <c r="AF102" s="91"/>
      <c r="AG102" s="94"/>
      <c r="AH102" s="94"/>
      <c r="AI102" s="93"/>
      <c r="AJ102" s="39"/>
      <c r="AK102" s="94"/>
      <c r="AL102" s="93"/>
      <c r="AM102" s="96"/>
      <c r="AN102" s="91"/>
      <c r="AO102" s="93"/>
      <c r="AP102" s="94"/>
      <c r="AQ102" s="97"/>
      <c r="AR102" s="94"/>
      <c r="AS102" s="40">
        <f t="shared" si="11"/>
        <v>2</v>
      </c>
    </row>
    <row r="103" spans="1:45" x14ac:dyDescent="0.25">
      <c r="A103" s="42">
        <v>5813</v>
      </c>
      <c r="B103" s="20" t="s">
        <v>310</v>
      </c>
      <c r="C103" s="22">
        <v>35</v>
      </c>
      <c r="D103" s="79" t="s">
        <v>293</v>
      </c>
      <c r="E103" s="80" t="s">
        <v>297</v>
      </c>
      <c r="F103" s="18" t="s">
        <v>204</v>
      </c>
      <c r="G103" s="18">
        <f t="shared" si="9"/>
        <v>99</v>
      </c>
      <c r="H103" s="19">
        <f t="shared" si="10"/>
        <v>15</v>
      </c>
      <c r="I103" s="94">
        <v>10</v>
      </c>
      <c r="J103" s="39">
        <v>5</v>
      </c>
      <c r="K103" s="93"/>
      <c r="L103" s="93"/>
      <c r="M103" s="94"/>
      <c r="N103" s="94"/>
      <c r="O103" s="94"/>
      <c r="P103" s="93"/>
      <c r="Q103" s="93"/>
      <c r="R103" s="94"/>
      <c r="S103" s="94"/>
      <c r="T103" s="94"/>
      <c r="U103" s="94"/>
      <c r="V103" s="94"/>
      <c r="W103" s="91"/>
      <c r="X103" s="91"/>
      <c r="Y103" s="64"/>
      <c r="Z103" s="39"/>
      <c r="AA103" s="94"/>
      <c r="AB103" s="93"/>
      <c r="AC103" s="93"/>
      <c r="AD103" s="94"/>
      <c r="AE103" s="91"/>
      <c r="AF103" s="91"/>
      <c r="AG103" s="94"/>
      <c r="AH103" s="94"/>
      <c r="AI103" s="93"/>
      <c r="AJ103" s="39"/>
      <c r="AK103" s="94"/>
      <c r="AL103" s="93"/>
      <c r="AM103" s="96"/>
      <c r="AN103" s="91"/>
      <c r="AO103" s="93"/>
      <c r="AP103" s="94"/>
      <c r="AQ103" s="97"/>
      <c r="AR103" s="94"/>
      <c r="AS103" s="40">
        <f t="shared" si="11"/>
        <v>2</v>
      </c>
    </row>
    <row r="104" spans="1:45" x14ac:dyDescent="0.25">
      <c r="A104" s="42">
        <v>5816</v>
      </c>
      <c r="B104" s="20" t="s">
        <v>310</v>
      </c>
      <c r="C104" s="22">
        <v>35</v>
      </c>
      <c r="D104" s="70" t="s">
        <v>113</v>
      </c>
      <c r="E104" s="71" t="s">
        <v>357</v>
      </c>
      <c r="F104" s="18" t="s">
        <v>12</v>
      </c>
      <c r="G104" s="18">
        <f t="shared" si="9"/>
        <v>100</v>
      </c>
      <c r="H104" s="19">
        <f t="shared" si="10"/>
        <v>15</v>
      </c>
      <c r="I104" s="94"/>
      <c r="J104" s="39">
        <v>15</v>
      </c>
      <c r="K104" s="93"/>
      <c r="L104" s="93"/>
      <c r="M104" s="94"/>
      <c r="N104" s="94"/>
      <c r="O104" s="94"/>
      <c r="P104" s="93"/>
      <c r="Q104" s="93"/>
      <c r="R104" s="94"/>
      <c r="S104" s="94"/>
      <c r="T104" s="94"/>
      <c r="U104" s="94"/>
      <c r="V104" s="94"/>
      <c r="W104" s="91"/>
      <c r="X104" s="91"/>
      <c r="Y104" s="64"/>
      <c r="Z104" s="39"/>
      <c r="AA104" s="94"/>
      <c r="AB104" s="93"/>
      <c r="AC104" s="93"/>
      <c r="AD104" s="94"/>
      <c r="AE104" s="91"/>
      <c r="AF104" s="91"/>
      <c r="AG104" s="94"/>
      <c r="AH104" s="94"/>
      <c r="AI104" s="93"/>
      <c r="AJ104" s="39"/>
      <c r="AK104" s="94"/>
      <c r="AL104" s="93"/>
      <c r="AM104" s="96"/>
      <c r="AN104" s="91"/>
      <c r="AO104" s="93"/>
      <c r="AP104" s="94"/>
      <c r="AQ104" s="97"/>
      <c r="AR104" s="94"/>
      <c r="AS104" s="40">
        <f t="shared" si="11"/>
        <v>1</v>
      </c>
    </row>
    <row r="105" spans="1:45" x14ac:dyDescent="0.25">
      <c r="A105" s="15">
        <v>121</v>
      </c>
      <c r="B105" s="16" t="s">
        <v>22</v>
      </c>
      <c r="C105" s="17">
        <v>35</v>
      </c>
      <c r="D105" s="65" t="s">
        <v>23</v>
      </c>
      <c r="E105" s="66" t="s">
        <v>24</v>
      </c>
      <c r="F105" s="18" t="s">
        <v>12</v>
      </c>
      <c r="G105" s="18">
        <f t="shared" si="9"/>
        <v>101</v>
      </c>
      <c r="H105" s="19">
        <f t="shared" si="10"/>
        <v>10</v>
      </c>
      <c r="I105" s="39">
        <v>10</v>
      </c>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40">
        <f t="shared" si="11"/>
        <v>1</v>
      </c>
    </row>
    <row r="106" spans="1:45" x14ac:dyDescent="0.25">
      <c r="A106" s="15">
        <v>156</v>
      </c>
      <c r="B106" s="16" t="s">
        <v>22</v>
      </c>
      <c r="C106" s="17">
        <v>35</v>
      </c>
      <c r="D106" s="65" t="s">
        <v>227</v>
      </c>
      <c r="E106" s="66" t="s">
        <v>67</v>
      </c>
      <c r="F106" s="18" t="s">
        <v>12</v>
      </c>
      <c r="G106" s="18">
        <f t="shared" si="9"/>
        <v>102</v>
      </c>
      <c r="H106" s="19">
        <f t="shared" si="10"/>
        <v>10</v>
      </c>
      <c r="I106" s="39">
        <v>10</v>
      </c>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40">
        <f t="shared" si="11"/>
        <v>1</v>
      </c>
    </row>
    <row r="107" spans="1:45" x14ac:dyDescent="0.25">
      <c r="A107" s="15">
        <v>158</v>
      </c>
      <c r="B107" s="16" t="s">
        <v>22</v>
      </c>
      <c r="C107" s="17">
        <v>35</v>
      </c>
      <c r="D107" s="68" t="s">
        <v>28</v>
      </c>
      <c r="E107" s="69" t="s">
        <v>29</v>
      </c>
      <c r="F107" s="18" t="s">
        <v>30</v>
      </c>
      <c r="G107" s="18">
        <f t="shared" si="9"/>
        <v>103</v>
      </c>
      <c r="H107" s="19">
        <f t="shared" si="10"/>
        <v>10</v>
      </c>
      <c r="I107" s="39">
        <v>10</v>
      </c>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40">
        <f t="shared" si="11"/>
        <v>1</v>
      </c>
    </row>
    <row r="108" spans="1:45" x14ac:dyDescent="0.25">
      <c r="A108" s="15">
        <v>160</v>
      </c>
      <c r="B108" s="16" t="s">
        <v>22</v>
      </c>
      <c r="C108" s="17">
        <v>35</v>
      </c>
      <c r="D108" s="68" t="s">
        <v>321</v>
      </c>
      <c r="E108" s="69" t="s">
        <v>322</v>
      </c>
      <c r="F108" s="18" t="s">
        <v>30</v>
      </c>
      <c r="G108" s="18">
        <f t="shared" si="9"/>
        <v>104</v>
      </c>
      <c r="H108" s="19">
        <f t="shared" si="10"/>
        <v>10</v>
      </c>
      <c r="I108" s="39">
        <v>10</v>
      </c>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40">
        <f t="shared" si="11"/>
        <v>1</v>
      </c>
    </row>
    <row r="109" spans="1:45" x14ac:dyDescent="0.25">
      <c r="A109" s="15">
        <v>161</v>
      </c>
      <c r="B109" s="16" t="s">
        <v>22</v>
      </c>
      <c r="C109" s="17">
        <v>35</v>
      </c>
      <c r="D109" s="70" t="s">
        <v>321</v>
      </c>
      <c r="E109" s="71" t="s">
        <v>33</v>
      </c>
      <c r="F109" s="18" t="s">
        <v>12</v>
      </c>
      <c r="G109" s="18">
        <f t="shared" si="9"/>
        <v>105</v>
      </c>
      <c r="H109" s="19">
        <f t="shared" si="10"/>
        <v>10</v>
      </c>
      <c r="I109" s="39">
        <v>10</v>
      </c>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40">
        <f t="shared" si="11"/>
        <v>1</v>
      </c>
    </row>
    <row r="110" spans="1:45" x14ac:dyDescent="0.25">
      <c r="A110" s="15">
        <v>164</v>
      </c>
      <c r="B110" s="16" t="s">
        <v>22</v>
      </c>
      <c r="C110" s="17">
        <v>35</v>
      </c>
      <c r="D110" s="65" t="s">
        <v>227</v>
      </c>
      <c r="E110" s="66" t="s">
        <v>241</v>
      </c>
      <c r="F110" s="18" t="s">
        <v>12</v>
      </c>
      <c r="G110" s="18">
        <f t="shared" si="9"/>
        <v>106</v>
      </c>
      <c r="H110" s="19">
        <f t="shared" si="10"/>
        <v>10</v>
      </c>
      <c r="I110" s="39">
        <v>10</v>
      </c>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40">
        <f t="shared" si="11"/>
        <v>1</v>
      </c>
    </row>
    <row r="111" spans="1:45" x14ac:dyDescent="0.25">
      <c r="A111" s="42">
        <v>5814</v>
      </c>
      <c r="B111" s="20" t="s">
        <v>310</v>
      </c>
      <c r="C111" s="22">
        <v>35</v>
      </c>
      <c r="D111" s="79" t="s">
        <v>293</v>
      </c>
      <c r="E111" s="80" t="s">
        <v>298</v>
      </c>
      <c r="F111" s="18" t="s">
        <v>204</v>
      </c>
      <c r="G111" s="18">
        <f t="shared" si="9"/>
        <v>107</v>
      </c>
      <c r="H111" s="19">
        <f t="shared" si="10"/>
        <v>5</v>
      </c>
      <c r="I111" s="94"/>
      <c r="J111" s="39">
        <v>5</v>
      </c>
      <c r="K111" s="93"/>
      <c r="L111" s="93"/>
      <c r="M111" s="94"/>
      <c r="N111" s="94"/>
      <c r="O111" s="94"/>
      <c r="P111" s="93"/>
      <c r="Q111" s="93"/>
      <c r="R111" s="94"/>
      <c r="S111" s="94"/>
      <c r="T111" s="94"/>
      <c r="U111" s="94"/>
      <c r="V111" s="94"/>
      <c r="W111" s="91"/>
      <c r="X111" s="91"/>
      <c r="Y111" s="64"/>
      <c r="Z111" s="39"/>
      <c r="AA111" s="94"/>
      <c r="AB111" s="93"/>
      <c r="AC111" s="93"/>
      <c r="AD111" s="94"/>
      <c r="AE111" s="91"/>
      <c r="AF111" s="91"/>
      <c r="AG111" s="94"/>
      <c r="AH111" s="94"/>
      <c r="AI111" s="93"/>
      <c r="AJ111" s="39"/>
      <c r="AK111" s="94"/>
      <c r="AL111" s="93"/>
      <c r="AM111" s="96"/>
      <c r="AN111" s="91"/>
      <c r="AO111" s="93"/>
      <c r="AP111" s="94"/>
      <c r="AQ111" s="97"/>
      <c r="AR111" s="94"/>
      <c r="AS111" s="40">
        <f t="shared" si="11"/>
        <v>1</v>
      </c>
    </row>
    <row r="112" spans="1:45" x14ac:dyDescent="0.25">
      <c r="A112" s="15">
        <v>141</v>
      </c>
      <c r="B112" s="16" t="s">
        <v>22</v>
      </c>
      <c r="C112" s="17">
        <v>35</v>
      </c>
      <c r="D112" s="65" t="s">
        <v>25</v>
      </c>
      <c r="E112" s="66" t="s">
        <v>26</v>
      </c>
      <c r="F112" s="18" t="s">
        <v>12</v>
      </c>
      <c r="G112" s="18">
        <f t="shared" si="9"/>
        <v>108</v>
      </c>
      <c r="H112" s="19">
        <f t="shared" si="10"/>
        <v>0</v>
      </c>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40">
        <f t="shared" si="11"/>
        <v>0</v>
      </c>
    </row>
    <row r="113" spans="1:45" x14ac:dyDescent="0.25">
      <c r="A113" s="15">
        <v>159</v>
      </c>
      <c r="B113" s="16" t="s">
        <v>22</v>
      </c>
      <c r="C113" s="17">
        <v>35</v>
      </c>
      <c r="D113" s="68" t="s">
        <v>31</v>
      </c>
      <c r="E113" s="69" t="s">
        <v>32</v>
      </c>
      <c r="F113" s="18" t="s">
        <v>30</v>
      </c>
      <c r="G113" s="18">
        <f t="shared" si="9"/>
        <v>109</v>
      </c>
      <c r="H113" s="19">
        <f t="shared" si="10"/>
        <v>0</v>
      </c>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40">
        <f t="shared" si="11"/>
        <v>0</v>
      </c>
    </row>
    <row r="114" spans="1:45" x14ac:dyDescent="0.25">
      <c r="A114" s="15">
        <v>163</v>
      </c>
      <c r="B114" s="16" t="s">
        <v>22</v>
      </c>
      <c r="C114" s="17">
        <v>35</v>
      </c>
      <c r="D114" s="65" t="s">
        <v>255</v>
      </c>
      <c r="E114" s="66" t="s">
        <v>256</v>
      </c>
      <c r="F114" s="18" t="s">
        <v>12</v>
      </c>
      <c r="G114" s="18">
        <f t="shared" si="9"/>
        <v>110</v>
      </c>
      <c r="H114" s="19">
        <f t="shared" si="10"/>
        <v>0</v>
      </c>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40">
        <f t="shared" si="11"/>
        <v>0</v>
      </c>
    </row>
    <row r="115" spans="1:45" x14ac:dyDescent="0.25">
      <c r="A115" s="15">
        <v>165</v>
      </c>
      <c r="B115" s="16" t="s">
        <v>22</v>
      </c>
      <c r="C115" s="17">
        <v>35</v>
      </c>
      <c r="D115" s="65" t="s">
        <v>323</v>
      </c>
      <c r="E115" s="66" t="s">
        <v>40</v>
      </c>
      <c r="F115" s="18" t="s">
        <v>12</v>
      </c>
      <c r="G115" s="18">
        <f t="shared" si="9"/>
        <v>111</v>
      </c>
      <c r="H115" s="19">
        <f t="shared" si="10"/>
        <v>0</v>
      </c>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40">
        <f t="shared" si="11"/>
        <v>0</v>
      </c>
    </row>
    <row r="116" spans="1:45" x14ac:dyDescent="0.25">
      <c r="A116" s="15">
        <v>933</v>
      </c>
      <c r="B116" s="16" t="s">
        <v>36</v>
      </c>
      <c r="C116" s="17">
        <v>35</v>
      </c>
      <c r="D116" s="65" t="s">
        <v>45</v>
      </c>
      <c r="E116" s="66" t="s">
        <v>46</v>
      </c>
      <c r="F116" s="18" t="s">
        <v>12</v>
      </c>
      <c r="G116" s="18">
        <f t="shared" si="9"/>
        <v>112</v>
      </c>
      <c r="H116" s="19">
        <f t="shared" si="10"/>
        <v>0</v>
      </c>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40">
        <f t="shared" si="11"/>
        <v>0</v>
      </c>
    </row>
    <row r="117" spans="1:45" x14ac:dyDescent="0.25">
      <c r="A117" s="15">
        <v>935</v>
      </c>
      <c r="B117" s="16" t="s">
        <v>36</v>
      </c>
      <c r="C117" s="17">
        <v>35</v>
      </c>
      <c r="D117" s="65" t="s">
        <v>47</v>
      </c>
      <c r="E117" s="66" t="s">
        <v>48</v>
      </c>
      <c r="F117" s="18" t="s">
        <v>12</v>
      </c>
      <c r="G117" s="18">
        <f t="shared" si="9"/>
        <v>113</v>
      </c>
      <c r="H117" s="19">
        <f t="shared" si="10"/>
        <v>0</v>
      </c>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40">
        <f t="shared" si="11"/>
        <v>0</v>
      </c>
    </row>
    <row r="118" spans="1:45" x14ac:dyDescent="0.25">
      <c r="A118" s="15">
        <v>937</v>
      </c>
      <c r="B118" s="16" t="s">
        <v>36</v>
      </c>
      <c r="C118" s="17">
        <v>35</v>
      </c>
      <c r="D118" s="65" t="s">
        <v>49</v>
      </c>
      <c r="E118" s="66" t="s">
        <v>50</v>
      </c>
      <c r="F118" s="18" t="s">
        <v>12</v>
      </c>
      <c r="G118" s="18">
        <f t="shared" si="9"/>
        <v>114</v>
      </c>
      <c r="H118" s="19">
        <f t="shared" si="10"/>
        <v>0</v>
      </c>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40">
        <f t="shared" si="11"/>
        <v>0</v>
      </c>
    </row>
    <row r="119" spans="1:45" x14ac:dyDescent="0.25">
      <c r="A119" s="15">
        <v>940</v>
      </c>
      <c r="B119" s="16" t="s">
        <v>36</v>
      </c>
      <c r="C119" s="17">
        <v>35</v>
      </c>
      <c r="D119" s="65" t="s">
        <v>52</v>
      </c>
      <c r="E119" s="66" t="s">
        <v>53</v>
      </c>
      <c r="F119" s="18" t="s">
        <v>12</v>
      </c>
      <c r="G119" s="18">
        <f t="shared" si="9"/>
        <v>115</v>
      </c>
      <c r="H119" s="19">
        <f t="shared" si="10"/>
        <v>0</v>
      </c>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40">
        <f t="shared" si="11"/>
        <v>0</v>
      </c>
    </row>
    <row r="120" spans="1:45" x14ac:dyDescent="0.25">
      <c r="A120" s="15">
        <v>941</v>
      </c>
      <c r="B120" s="16" t="s">
        <v>36</v>
      </c>
      <c r="C120" s="17">
        <v>35</v>
      </c>
      <c r="D120" s="65" t="s">
        <v>54</v>
      </c>
      <c r="E120" s="66" t="s">
        <v>55</v>
      </c>
      <c r="F120" s="18" t="s">
        <v>12</v>
      </c>
      <c r="G120" s="18">
        <f t="shared" si="9"/>
        <v>116</v>
      </c>
      <c r="H120" s="19">
        <f t="shared" si="10"/>
        <v>0</v>
      </c>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40">
        <f t="shared" si="11"/>
        <v>0</v>
      </c>
    </row>
    <row r="121" spans="1:45" x14ac:dyDescent="0.25">
      <c r="A121" s="15">
        <v>946</v>
      </c>
      <c r="B121" s="16" t="s">
        <v>36</v>
      </c>
      <c r="C121" s="17">
        <v>35</v>
      </c>
      <c r="D121" s="65" t="s">
        <v>57</v>
      </c>
      <c r="E121" s="66" t="s">
        <v>58</v>
      </c>
      <c r="F121" s="18" t="s">
        <v>12</v>
      </c>
      <c r="G121" s="18">
        <f t="shared" si="9"/>
        <v>117</v>
      </c>
      <c r="H121" s="19">
        <f t="shared" si="10"/>
        <v>0</v>
      </c>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40">
        <f t="shared" si="11"/>
        <v>0</v>
      </c>
    </row>
    <row r="122" spans="1:45" x14ac:dyDescent="0.25">
      <c r="A122" s="15">
        <v>951</v>
      </c>
      <c r="B122" s="16" t="s">
        <v>36</v>
      </c>
      <c r="C122" s="17">
        <v>35</v>
      </c>
      <c r="D122" s="70" t="s">
        <v>59</v>
      </c>
      <c r="E122" s="71" t="s">
        <v>60</v>
      </c>
      <c r="F122" s="18" t="s">
        <v>12</v>
      </c>
      <c r="G122" s="18">
        <f t="shared" si="9"/>
        <v>118</v>
      </c>
      <c r="H122" s="19">
        <f t="shared" si="10"/>
        <v>0</v>
      </c>
      <c r="I122" s="39"/>
      <c r="J122" s="39"/>
      <c r="K122" s="39"/>
      <c r="L122" s="39"/>
      <c r="M122" s="39"/>
      <c r="N122" s="39"/>
      <c r="O122" s="39"/>
      <c r="P122" s="39"/>
      <c r="Q122" s="39"/>
      <c r="R122" s="39"/>
      <c r="S122" s="39"/>
      <c r="T122" s="39"/>
      <c r="U122" s="39"/>
      <c r="V122" s="64"/>
      <c r="W122" s="39"/>
      <c r="X122" s="64"/>
      <c r="Y122" s="39"/>
      <c r="Z122" s="39"/>
      <c r="AA122" s="39"/>
      <c r="AB122" s="39"/>
      <c r="AC122" s="39"/>
      <c r="AD122" s="39"/>
      <c r="AE122" s="64"/>
      <c r="AF122" s="39"/>
      <c r="AG122" s="39"/>
      <c r="AH122" s="64"/>
      <c r="AI122" s="39"/>
      <c r="AJ122" s="39"/>
      <c r="AK122" s="64"/>
      <c r="AL122" s="39"/>
      <c r="AM122" s="39"/>
      <c r="AN122" s="39"/>
      <c r="AO122" s="39"/>
      <c r="AP122" s="39"/>
      <c r="AQ122" s="39"/>
      <c r="AR122" s="39"/>
      <c r="AS122" s="40">
        <f t="shared" si="11"/>
        <v>0</v>
      </c>
    </row>
    <row r="123" spans="1:45" x14ac:dyDescent="0.25">
      <c r="A123" s="15">
        <v>952</v>
      </c>
      <c r="B123" s="16" t="s">
        <v>36</v>
      </c>
      <c r="C123" s="17">
        <v>35</v>
      </c>
      <c r="D123" s="65" t="s">
        <v>61</v>
      </c>
      <c r="E123" s="66" t="s">
        <v>62</v>
      </c>
      <c r="F123" s="18" t="s">
        <v>12</v>
      </c>
      <c r="G123" s="18">
        <f t="shared" si="9"/>
        <v>119</v>
      </c>
      <c r="H123" s="19">
        <f t="shared" si="10"/>
        <v>0</v>
      </c>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40">
        <f t="shared" si="11"/>
        <v>0</v>
      </c>
    </row>
    <row r="124" spans="1:45" x14ac:dyDescent="0.25">
      <c r="A124" s="15">
        <v>953</v>
      </c>
      <c r="B124" s="16" t="s">
        <v>36</v>
      </c>
      <c r="C124" s="17">
        <v>35</v>
      </c>
      <c r="D124" s="65" t="s">
        <v>63</v>
      </c>
      <c r="E124" s="66" t="s">
        <v>64</v>
      </c>
      <c r="F124" s="18" t="s">
        <v>12</v>
      </c>
      <c r="G124" s="18">
        <f t="shared" si="9"/>
        <v>120</v>
      </c>
      <c r="H124" s="19">
        <f t="shared" si="10"/>
        <v>0</v>
      </c>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40">
        <f t="shared" si="11"/>
        <v>0</v>
      </c>
    </row>
    <row r="125" spans="1:45" x14ac:dyDescent="0.25">
      <c r="A125" s="15">
        <v>958</v>
      </c>
      <c r="B125" s="16" t="s">
        <v>36</v>
      </c>
      <c r="C125" s="17">
        <v>35</v>
      </c>
      <c r="D125" s="65" t="s">
        <v>242</v>
      </c>
      <c r="E125" s="66" t="s">
        <v>40</v>
      </c>
      <c r="F125" s="18" t="s">
        <v>12</v>
      </c>
      <c r="G125" s="18">
        <f t="shared" si="9"/>
        <v>121</v>
      </c>
      <c r="H125" s="19">
        <f t="shared" si="10"/>
        <v>0</v>
      </c>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40">
        <f t="shared" si="11"/>
        <v>0</v>
      </c>
    </row>
    <row r="126" spans="1:45" x14ac:dyDescent="0.25">
      <c r="A126" s="15">
        <v>1307</v>
      </c>
      <c r="B126" s="16" t="s">
        <v>69</v>
      </c>
      <c r="C126" s="17">
        <v>35</v>
      </c>
      <c r="D126" s="65" t="s">
        <v>70</v>
      </c>
      <c r="E126" s="66" t="s">
        <v>71</v>
      </c>
      <c r="F126" s="18" t="s">
        <v>12</v>
      </c>
      <c r="G126" s="18">
        <f t="shared" si="9"/>
        <v>122</v>
      </c>
      <c r="H126" s="19">
        <f t="shared" si="10"/>
        <v>0</v>
      </c>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40">
        <f t="shared" si="11"/>
        <v>0</v>
      </c>
    </row>
    <row r="127" spans="1:45" x14ac:dyDescent="0.25">
      <c r="A127" s="15">
        <v>1308</v>
      </c>
      <c r="B127" s="16" t="s">
        <v>69</v>
      </c>
      <c r="C127" s="17">
        <v>35</v>
      </c>
      <c r="D127" s="65" t="s">
        <v>72</v>
      </c>
      <c r="E127" s="66" t="s">
        <v>73</v>
      </c>
      <c r="F127" s="18" t="s">
        <v>12</v>
      </c>
      <c r="G127" s="18">
        <f t="shared" si="9"/>
        <v>123</v>
      </c>
      <c r="H127" s="19">
        <f t="shared" si="10"/>
        <v>0</v>
      </c>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40">
        <f t="shared" si="11"/>
        <v>0</v>
      </c>
    </row>
    <row r="128" spans="1:45" x14ac:dyDescent="0.25">
      <c r="A128" s="15">
        <v>1312</v>
      </c>
      <c r="B128" s="16" t="s">
        <v>69</v>
      </c>
      <c r="C128" s="17">
        <v>35</v>
      </c>
      <c r="D128" s="70" t="s">
        <v>78</v>
      </c>
      <c r="E128" s="71" t="s">
        <v>50</v>
      </c>
      <c r="F128" s="18" t="s">
        <v>12</v>
      </c>
      <c r="G128" s="18">
        <f t="shared" si="9"/>
        <v>124</v>
      </c>
      <c r="H128" s="19">
        <f t="shared" si="10"/>
        <v>0</v>
      </c>
      <c r="I128" s="39"/>
      <c r="J128" s="39"/>
      <c r="K128" s="39"/>
      <c r="L128" s="39"/>
      <c r="M128" s="39"/>
      <c r="N128" s="39"/>
      <c r="O128" s="39"/>
      <c r="P128" s="64"/>
      <c r="Q128" s="39"/>
      <c r="R128" s="39"/>
      <c r="S128" s="39"/>
      <c r="T128" s="39"/>
      <c r="U128" s="39"/>
      <c r="V128" s="39"/>
      <c r="W128" s="39"/>
      <c r="X128" s="39"/>
      <c r="Y128" s="39"/>
      <c r="Z128" s="39"/>
      <c r="AA128" s="39"/>
      <c r="AB128" s="39"/>
      <c r="AC128" s="39"/>
      <c r="AD128" s="39"/>
      <c r="AE128" s="39"/>
      <c r="AF128" s="39"/>
      <c r="AG128" s="39"/>
      <c r="AH128" s="39"/>
      <c r="AI128" s="39"/>
      <c r="AJ128" s="64"/>
      <c r="AK128" s="39"/>
      <c r="AL128" s="39"/>
      <c r="AM128" s="39"/>
      <c r="AN128" s="39"/>
      <c r="AO128" s="39"/>
      <c r="AP128" s="64"/>
      <c r="AQ128" s="39"/>
      <c r="AR128" s="39"/>
      <c r="AS128" s="40">
        <f t="shared" si="11"/>
        <v>0</v>
      </c>
    </row>
    <row r="129" spans="1:45" x14ac:dyDescent="0.25">
      <c r="A129" s="15">
        <v>1323</v>
      </c>
      <c r="B129" s="16" t="s">
        <v>69</v>
      </c>
      <c r="C129" s="17">
        <v>35</v>
      </c>
      <c r="D129" s="65" t="s">
        <v>84</v>
      </c>
      <c r="E129" s="66" t="s">
        <v>85</v>
      </c>
      <c r="F129" s="18" t="s">
        <v>12</v>
      </c>
      <c r="G129" s="18">
        <f t="shared" si="9"/>
        <v>125</v>
      </c>
      <c r="H129" s="19">
        <f t="shared" si="10"/>
        <v>0</v>
      </c>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40">
        <f t="shared" si="11"/>
        <v>0</v>
      </c>
    </row>
    <row r="130" spans="1:45" x14ac:dyDescent="0.25">
      <c r="A130" s="15">
        <v>1327</v>
      </c>
      <c r="B130" s="16" t="s">
        <v>69</v>
      </c>
      <c r="C130" s="17">
        <v>35</v>
      </c>
      <c r="D130" s="65" t="s">
        <v>49</v>
      </c>
      <c r="E130" s="66" t="s">
        <v>87</v>
      </c>
      <c r="F130" s="18" t="s">
        <v>12</v>
      </c>
      <c r="G130" s="18">
        <f t="shared" si="9"/>
        <v>126</v>
      </c>
      <c r="H130" s="19">
        <f t="shared" si="10"/>
        <v>0</v>
      </c>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40">
        <f t="shared" si="11"/>
        <v>0</v>
      </c>
    </row>
    <row r="131" spans="1:45" x14ac:dyDescent="0.25">
      <c r="A131" s="15">
        <v>2301</v>
      </c>
      <c r="B131" s="16" t="s">
        <v>6</v>
      </c>
      <c r="C131" s="17">
        <v>35</v>
      </c>
      <c r="D131" s="65" t="s">
        <v>93</v>
      </c>
      <c r="E131" s="66" t="s">
        <v>40</v>
      </c>
      <c r="F131" s="18" t="s">
        <v>12</v>
      </c>
      <c r="G131" s="18">
        <f t="shared" si="9"/>
        <v>127</v>
      </c>
      <c r="H131" s="19">
        <f t="shared" si="10"/>
        <v>0</v>
      </c>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40">
        <f t="shared" si="11"/>
        <v>0</v>
      </c>
    </row>
    <row r="132" spans="1:45" x14ac:dyDescent="0.25">
      <c r="A132" s="15">
        <v>2312</v>
      </c>
      <c r="B132" s="16" t="s">
        <v>6</v>
      </c>
      <c r="C132" s="17">
        <v>35</v>
      </c>
      <c r="D132" s="65" t="s">
        <v>96</v>
      </c>
      <c r="E132" s="66" t="s">
        <v>97</v>
      </c>
      <c r="F132" s="18" t="s">
        <v>12</v>
      </c>
      <c r="G132" s="18">
        <f t="shared" si="9"/>
        <v>128</v>
      </c>
      <c r="H132" s="19">
        <f t="shared" si="10"/>
        <v>0</v>
      </c>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40">
        <f t="shared" si="11"/>
        <v>0</v>
      </c>
    </row>
    <row r="133" spans="1:45" x14ac:dyDescent="0.25">
      <c r="A133" s="15">
        <v>2317</v>
      </c>
      <c r="B133" s="16" t="s">
        <v>6</v>
      </c>
      <c r="C133" s="17">
        <v>35</v>
      </c>
      <c r="D133" s="70" t="s">
        <v>94</v>
      </c>
      <c r="E133" s="71" t="s">
        <v>51</v>
      </c>
      <c r="F133" s="18" t="s">
        <v>12</v>
      </c>
      <c r="G133" s="18">
        <f t="shared" ref="G133:G164" si="12">G132+1</f>
        <v>129</v>
      </c>
      <c r="H133" s="19">
        <f t="shared" ref="H133:H164" si="13">SUM(I133:AR133)</f>
        <v>0</v>
      </c>
      <c r="I133" s="39"/>
      <c r="J133" s="39"/>
      <c r="K133" s="39"/>
      <c r="L133" s="39"/>
      <c r="M133" s="39"/>
      <c r="N133" s="39"/>
      <c r="O133" s="39"/>
      <c r="P133" s="39"/>
      <c r="Q133" s="39"/>
      <c r="R133" s="39"/>
      <c r="S133" s="39"/>
      <c r="T133" s="39"/>
      <c r="U133" s="39"/>
      <c r="V133" s="39"/>
      <c r="W133" s="39"/>
      <c r="X133" s="39"/>
      <c r="Y133" s="39"/>
      <c r="Z133" s="39"/>
      <c r="AA133" s="39"/>
      <c r="AB133" s="64"/>
      <c r="AC133" s="39"/>
      <c r="AD133" s="39"/>
      <c r="AE133" s="39"/>
      <c r="AF133" s="39"/>
      <c r="AG133" s="39"/>
      <c r="AH133" s="39"/>
      <c r="AI133" s="39"/>
      <c r="AJ133" s="64"/>
      <c r="AK133" s="39"/>
      <c r="AL133" s="39"/>
      <c r="AM133" s="39"/>
      <c r="AN133" s="39"/>
      <c r="AO133" s="39"/>
      <c r="AP133" s="39"/>
      <c r="AQ133" s="39"/>
      <c r="AR133" s="39"/>
      <c r="AS133" s="40">
        <f t="shared" ref="AS133:AS164" si="14">SUMIF(I133:AR133,"&gt;0",$I$4:$AR$4)</f>
        <v>0</v>
      </c>
    </row>
    <row r="134" spans="1:45" x14ac:dyDescent="0.25">
      <c r="A134" s="15">
        <v>2325</v>
      </c>
      <c r="B134" s="16" t="s">
        <v>101</v>
      </c>
      <c r="C134" s="17">
        <v>35</v>
      </c>
      <c r="D134" s="70" t="s">
        <v>96</v>
      </c>
      <c r="E134" s="71" t="s">
        <v>86</v>
      </c>
      <c r="F134" s="18" t="s">
        <v>12</v>
      </c>
      <c r="G134" s="18">
        <f t="shared" si="12"/>
        <v>130</v>
      </c>
      <c r="H134" s="19">
        <f t="shared" si="13"/>
        <v>0</v>
      </c>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40">
        <f t="shared" si="14"/>
        <v>0</v>
      </c>
    </row>
    <row r="135" spans="1:45" x14ac:dyDescent="0.25">
      <c r="A135" s="15">
        <v>2328</v>
      </c>
      <c r="B135" s="16" t="s">
        <v>101</v>
      </c>
      <c r="C135" s="17">
        <v>35</v>
      </c>
      <c r="D135" s="68" t="s">
        <v>103</v>
      </c>
      <c r="E135" s="69" t="s">
        <v>104</v>
      </c>
      <c r="F135" s="18" t="s">
        <v>30</v>
      </c>
      <c r="G135" s="18">
        <f t="shared" si="12"/>
        <v>131</v>
      </c>
      <c r="H135" s="19">
        <f t="shared" si="13"/>
        <v>0</v>
      </c>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40">
        <f t="shared" si="14"/>
        <v>0</v>
      </c>
    </row>
    <row r="136" spans="1:45" x14ac:dyDescent="0.25">
      <c r="A136" s="15">
        <v>2330</v>
      </c>
      <c r="B136" s="16" t="s">
        <v>101</v>
      </c>
      <c r="C136" s="17">
        <v>35</v>
      </c>
      <c r="D136" s="70" t="s">
        <v>105</v>
      </c>
      <c r="E136" s="71" t="s">
        <v>107</v>
      </c>
      <c r="F136" s="18" t="s">
        <v>12</v>
      </c>
      <c r="G136" s="18">
        <f t="shared" si="12"/>
        <v>132</v>
      </c>
      <c r="H136" s="19">
        <f t="shared" si="13"/>
        <v>0</v>
      </c>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64"/>
      <c r="AM136" s="39"/>
      <c r="AN136" s="64"/>
      <c r="AO136" s="39"/>
      <c r="AP136" s="39"/>
      <c r="AQ136" s="39"/>
      <c r="AR136" s="39"/>
      <c r="AS136" s="40">
        <f t="shared" si="14"/>
        <v>0</v>
      </c>
    </row>
    <row r="137" spans="1:45" x14ac:dyDescent="0.25">
      <c r="A137" s="15">
        <v>2331</v>
      </c>
      <c r="B137" s="16" t="s">
        <v>101</v>
      </c>
      <c r="C137" s="17">
        <v>35</v>
      </c>
      <c r="D137" s="70" t="s">
        <v>240</v>
      </c>
      <c r="E137" s="71" t="s">
        <v>239</v>
      </c>
      <c r="F137" s="18" t="s">
        <v>12</v>
      </c>
      <c r="G137" s="18">
        <f t="shared" si="12"/>
        <v>133</v>
      </c>
      <c r="H137" s="19">
        <f t="shared" si="13"/>
        <v>0</v>
      </c>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64"/>
      <c r="AH137" s="39"/>
      <c r="AI137" s="39"/>
      <c r="AJ137" s="39"/>
      <c r="AK137" s="39"/>
      <c r="AL137" s="39"/>
      <c r="AM137" s="39"/>
      <c r="AN137" s="39"/>
      <c r="AO137" s="39"/>
      <c r="AP137" s="39"/>
      <c r="AQ137" s="39"/>
      <c r="AR137" s="39"/>
      <c r="AS137" s="40">
        <f t="shared" si="14"/>
        <v>0</v>
      </c>
    </row>
    <row r="138" spans="1:45" x14ac:dyDescent="0.25">
      <c r="A138" s="15">
        <v>2333</v>
      </c>
      <c r="B138" s="16" t="s">
        <v>101</v>
      </c>
      <c r="C138" s="17">
        <v>35</v>
      </c>
      <c r="D138" s="70" t="s">
        <v>284</v>
      </c>
      <c r="E138" s="71" t="s">
        <v>309</v>
      </c>
      <c r="F138" s="18" t="s">
        <v>12</v>
      </c>
      <c r="G138" s="18">
        <f t="shared" si="12"/>
        <v>134</v>
      </c>
      <c r="H138" s="19">
        <f t="shared" si="13"/>
        <v>0</v>
      </c>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64"/>
      <c r="AH138" s="39"/>
      <c r="AI138" s="39"/>
      <c r="AJ138" s="39"/>
      <c r="AK138" s="39"/>
      <c r="AL138" s="39"/>
      <c r="AM138" s="39"/>
      <c r="AN138" s="39"/>
      <c r="AO138" s="39"/>
      <c r="AP138" s="39"/>
      <c r="AQ138" s="39"/>
      <c r="AR138" s="39"/>
      <c r="AS138" s="40">
        <f t="shared" si="14"/>
        <v>0</v>
      </c>
    </row>
    <row r="139" spans="1:45" x14ac:dyDescent="0.25">
      <c r="A139" s="15">
        <v>2443</v>
      </c>
      <c r="B139" s="16" t="s">
        <v>3</v>
      </c>
      <c r="C139" s="17">
        <v>35</v>
      </c>
      <c r="D139" s="65" t="s">
        <v>109</v>
      </c>
      <c r="E139" s="66" t="s">
        <v>110</v>
      </c>
      <c r="F139" s="18" t="s">
        <v>12</v>
      </c>
      <c r="G139" s="18">
        <f t="shared" si="12"/>
        <v>135</v>
      </c>
      <c r="H139" s="19">
        <f t="shared" si="13"/>
        <v>0</v>
      </c>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40">
        <f t="shared" si="14"/>
        <v>0</v>
      </c>
    </row>
    <row r="140" spans="1:45" x14ac:dyDescent="0.25">
      <c r="A140" s="15">
        <v>2459</v>
      </c>
      <c r="B140" s="16" t="s">
        <v>3</v>
      </c>
      <c r="C140" s="17">
        <v>35</v>
      </c>
      <c r="D140" s="68" t="s">
        <v>109</v>
      </c>
      <c r="E140" s="69" t="s">
        <v>269</v>
      </c>
      <c r="F140" s="18" t="s">
        <v>30</v>
      </c>
      <c r="G140" s="18">
        <f t="shared" si="12"/>
        <v>136</v>
      </c>
      <c r="H140" s="19">
        <f t="shared" si="13"/>
        <v>0</v>
      </c>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40">
        <f t="shared" si="14"/>
        <v>0</v>
      </c>
    </row>
    <row r="141" spans="1:45" x14ac:dyDescent="0.25">
      <c r="A141" s="15">
        <v>2701</v>
      </c>
      <c r="B141" s="16" t="s">
        <v>111</v>
      </c>
      <c r="C141" s="17">
        <v>35</v>
      </c>
      <c r="D141" s="65" t="s">
        <v>112</v>
      </c>
      <c r="E141" s="66" t="s">
        <v>33</v>
      </c>
      <c r="F141" s="18" t="s">
        <v>12</v>
      </c>
      <c r="G141" s="18">
        <f t="shared" si="12"/>
        <v>137</v>
      </c>
      <c r="H141" s="19">
        <f t="shared" si="13"/>
        <v>0</v>
      </c>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40">
        <f t="shared" si="14"/>
        <v>0</v>
      </c>
    </row>
    <row r="142" spans="1:45" x14ac:dyDescent="0.25">
      <c r="A142" s="15">
        <v>2706</v>
      </c>
      <c r="B142" s="16" t="s">
        <v>114</v>
      </c>
      <c r="C142" s="17">
        <v>35</v>
      </c>
      <c r="D142" s="65" t="s">
        <v>117</v>
      </c>
      <c r="E142" s="66" t="s">
        <v>118</v>
      </c>
      <c r="F142" s="18" t="s">
        <v>12</v>
      </c>
      <c r="G142" s="18">
        <f t="shared" si="12"/>
        <v>138</v>
      </c>
      <c r="H142" s="19">
        <f t="shared" si="13"/>
        <v>0</v>
      </c>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40">
        <f t="shared" si="14"/>
        <v>0</v>
      </c>
    </row>
    <row r="143" spans="1:45" x14ac:dyDescent="0.25">
      <c r="A143" s="15">
        <v>2707</v>
      </c>
      <c r="B143" s="16" t="s">
        <v>114</v>
      </c>
      <c r="C143" s="17">
        <v>35</v>
      </c>
      <c r="D143" s="65" t="s">
        <v>119</v>
      </c>
      <c r="E143" s="66" t="s">
        <v>77</v>
      </c>
      <c r="F143" s="18" t="s">
        <v>12</v>
      </c>
      <c r="G143" s="18">
        <f t="shared" si="12"/>
        <v>139</v>
      </c>
      <c r="H143" s="19">
        <f t="shared" si="13"/>
        <v>0</v>
      </c>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40">
        <f t="shared" si="14"/>
        <v>0</v>
      </c>
    </row>
    <row r="144" spans="1:45" x14ac:dyDescent="0.25">
      <c r="A144" s="15">
        <v>2812</v>
      </c>
      <c r="B144" s="16" t="s">
        <v>120</v>
      </c>
      <c r="C144" s="17">
        <v>35</v>
      </c>
      <c r="D144" s="65" t="s">
        <v>121</v>
      </c>
      <c r="E144" s="66" t="s">
        <v>122</v>
      </c>
      <c r="F144" s="18" t="s">
        <v>12</v>
      </c>
      <c r="G144" s="18">
        <f t="shared" si="12"/>
        <v>140</v>
      </c>
      <c r="H144" s="19">
        <f t="shared" si="13"/>
        <v>0</v>
      </c>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40">
        <f t="shared" si="14"/>
        <v>0</v>
      </c>
    </row>
    <row r="145" spans="1:45" x14ac:dyDescent="0.25">
      <c r="A145" s="15">
        <v>3351</v>
      </c>
      <c r="B145" s="16" t="s">
        <v>134</v>
      </c>
      <c r="C145" s="17">
        <v>35</v>
      </c>
      <c r="D145" s="65" t="s">
        <v>253</v>
      </c>
      <c r="E145" s="66" t="s">
        <v>67</v>
      </c>
      <c r="F145" s="18" t="s">
        <v>12</v>
      </c>
      <c r="G145" s="18">
        <f t="shared" si="12"/>
        <v>141</v>
      </c>
      <c r="H145" s="19">
        <f t="shared" si="13"/>
        <v>0</v>
      </c>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40">
        <f t="shared" si="14"/>
        <v>0</v>
      </c>
    </row>
    <row r="146" spans="1:45" x14ac:dyDescent="0.25">
      <c r="A146" s="15">
        <v>3352</v>
      </c>
      <c r="B146" s="16" t="s">
        <v>134</v>
      </c>
      <c r="C146" s="17">
        <v>35</v>
      </c>
      <c r="D146" s="65" t="s">
        <v>137</v>
      </c>
      <c r="E146" s="66" t="s">
        <v>138</v>
      </c>
      <c r="F146" s="18" t="s">
        <v>12</v>
      </c>
      <c r="G146" s="18">
        <f t="shared" si="12"/>
        <v>142</v>
      </c>
      <c r="H146" s="19">
        <f t="shared" si="13"/>
        <v>0</v>
      </c>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40">
        <f t="shared" si="14"/>
        <v>0</v>
      </c>
    </row>
    <row r="147" spans="1:45" x14ac:dyDescent="0.25">
      <c r="A147" s="15">
        <v>3353</v>
      </c>
      <c r="B147" s="16" t="s">
        <v>134</v>
      </c>
      <c r="C147" s="17">
        <v>35</v>
      </c>
      <c r="D147" s="65" t="s">
        <v>139</v>
      </c>
      <c r="E147" s="66" t="s">
        <v>140</v>
      </c>
      <c r="F147" s="18" t="s">
        <v>12</v>
      </c>
      <c r="G147" s="18">
        <f t="shared" si="12"/>
        <v>143</v>
      </c>
      <c r="H147" s="19">
        <f t="shared" si="13"/>
        <v>0</v>
      </c>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40">
        <f t="shared" si="14"/>
        <v>0</v>
      </c>
    </row>
    <row r="148" spans="1:45" x14ac:dyDescent="0.25">
      <c r="A148" s="15">
        <v>3354</v>
      </c>
      <c r="B148" s="16" t="s">
        <v>134</v>
      </c>
      <c r="C148" s="17">
        <v>35</v>
      </c>
      <c r="D148" s="65" t="s">
        <v>333</v>
      </c>
      <c r="E148" s="66" t="s">
        <v>334</v>
      </c>
      <c r="F148" s="18" t="s">
        <v>12</v>
      </c>
      <c r="G148" s="18">
        <f t="shared" si="12"/>
        <v>144</v>
      </c>
      <c r="H148" s="19">
        <f t="shared" si="13"/>
        <v>0</v>
      </c>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40">
        <f t="shared" si="14"/>
        <v>0</v>
      </c>
    </row>
    <row r="149" spans="1:45" x14ac:dyDescent="0.25">
      <c r="A149" s="15">
        <v>3360</v>
      </c>
      <c r="B149" s="16" t="s">
        <v>134</v>
      </c>
      <c r="C149" s="17">
        <v>35</v>
      </c>
      <c r="D149" s="65" t="s">
        <v>337</v>
      </c>
      <c r="E149" s="66" t="s">
        <v>35</v>
      </c>
      <c r="F149" s="18" t="s">
        <v>12</v>
      </c>
      <c r="G149" s="18">
        <f t="shared" si="12"/>
        <v>145</v>
      </c>
      <c r="H149" s="19">
        <f t="shared" si="13"/>
        <v>0</v>
      </c>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40">
        <f t="shared" si="14"/>
        <v>0</v>
      </c>
    </row>
    <row r="150" spans="1:45" x14ac:dyDescent="0.25">
      <c r="A150" s="81">
        <v>3401</v>
      </c>
      <c r="B150" s="86" t="s">
        <v>144</v>
      </c>
      <c r="C150" s="82">
        <v>35</v>
      </c>
      <c r="D150" s="87" t="s">
        <v>145</v>
      </c>
      <c r="E150" s="88" t="s">
        <v>64</v>
      </c>
      <c r="F150" s="18" t="s">
        <v>12</v>
      </c>
      <c r="G150" s="18">
        <f t="shared" si="12"/>
        <v>146</v>
      </c>
      <c r="H150" s="19">
        <f t="shared" si="13"/>
        <v>0</v>
      </c>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40">
        <f t="shared" si="14"/>
        <v>0</v>
      </c>
    </row>
    <row r="151" spans="1:45" x14ac:dyDescent="0.25">
      <c r="A151" s="81">
        <v>3407</v>
      </c>
      <c r="B151" s="86" t="s">
        <v>144</v>
      </c>
      <c r="C151" s="82">
        <v>35</v>
      </c>
      <c r="D151" s="87" t="s">
        <v>146</v>
      </c>
      <c r="E151" s="88" t="s">
        <v>147</v>
      </c>
      <c r="F151" s="18" t="s">
        <v>12</v>
      </c>
      <c r="G151" s="18">
        <f t="shared" si="12"/>
        <v>147</v>
      </c>
      <c r="H151" s="19">
        <f t="shared" si="13"/>
        <v>0</v>
      </c>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40">
        <f t="shared" si="14"/>
        <v>0</v>
      </c>
    </row>
    <row r="152" spans="1:45" x14ac:dyDescent="0.25">
      <c r="A152" s="81">
        <v>3408</v>
      </c>
      <c r="B152" s="86" t="s">
        <v>144</v>
      </c>
      <c r="C152" s="82">
        <v>35</v>
      </c>
      <c r="D152" s="87" t="s">
        <v>148</v>
      </c>
      <c r="E152" s="88" t="s">
        <v>118</v>
      </c>
      <c r="F152" s="18" t="s">
        <v>12</v>
      </c>
      <c r="G152" s="18">
        <f t="shared" si="12"/>
        <v>148</v>
      </c>
      <c r="H152" s="19">
        <f t="shared" si="13"/>
        <v>0</v>
      </c>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40">
        <f t="shared" si="14"/>
        <v>0</v>
      </c>
    </row>
    <row r="153" spans="1:45" x14ac:dyDescent="0.25">
      <c r="A153" s="81">
        <v>3421</v>
      </c>
      <c r="B153" s="86" t="s">
        <v>144</v>
      </c>
      <c r="C153" s="82">
        <v>35</v>
      </c>
      <c r="D153" s="87" t="s">
        <v>151</v>
      </c>
      <c r="E153" s="88" t="s">
        <v>152</v>
      </c>
      <c r="F153" s="18" t="s">
        <v>12</v>
      </c>
      <c r="G153" s="18">
        <f t="shared" si="12"/>
        <v>149</v>
      </c>
      <c r="H153" s="19">
        <f t="shared" si="13"/>
        <v>0</v>
      </c>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40">
        <f t="shared" si="14"/>
        <v>0</v>
      </c>
    </row>
    <row r="154" spans="1:45" x14ac:dyDescent="0.25">
      <c r="A154" s="81">
        <v>3424</v>
      </c>
      <c r="B154" s="86" t="s">
        <v>144</v>
      </c>
      <c r="C154" s="82">
        <v>35</v>
      </c>
      <c r="D154" s="87" t="s">
        <v>153</v>
      </c>
      <c r="E154" s="88" t="s">
        <v>154</v>
      </c>
      <c r="F154" s="18" t="s">
        <v>12</v>
      </c>
      <c r="G154" s="18">
        <f t="shared" si="12"/>
        <v>150</v>
      </c>
      <c r="H154" s="19">
        <f t="shared" si="13"/>
        <v>0</v>
      </c>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40">
        <f t="shared" si="14"/>
        <v>0</v>
      </c>
    </row>
    <row r="155" spans="1:45" x14ac:dyDescent="0.25">
      <c r="A155" s="81">
        <v>3426</v>
      </c>
      <c r="B155" s="86" t="s">
        <v>144</v>
      </c>
      <c r="C155" s="82">
        <v>35</v>
      </c>
      <c r="D155" s="89" t="s">
        <v>155</v>
      </c>
      <c r="E155" s="90" t="s">
        <v>157</v>
      </c>
      <c r="F155" s="18" t="s">
        <v>30</v>
      </c>
      <c r="G155" s="18">
        <f t="shared" si="12"/>
        <v>151</v>
      </c>
      <c r="H155" s="19">
        <f t="shared" si="13"/>
        <v>0</v>
      </c>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40">
        <f t="shared" si="14"/>
        <v>0</v>
      </c>
    </row>
    <row r="156" spans="1:45" x14ac:dyDescent="0.25">
      <c r="A156" s="81">
        <v>3428</v>
      </c>
      <c r="B156" s="86" t="s">
        <v>144</v>
      </c>
      <c r="C156" s="82">
        <v>35</v>
      </c>
      <c r="D156" s="72" t="s">
        <v>216</v>
      </c>
      <c r="E156" s="83" t="s">
        <v>55</v>
      </c>
      <c r="F156" s="18" t="s">
        <v>12</v>
      </c>
      <c r="G156" s="18">
        <f t="shared" si="12"/>
        <v>152</v>
      </c>
      <c r="H156" s="19">
        <f t="shared" si="13"/>
        <v>0</v>
      </c>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40">
        <f t="shared" si="14"/>
        <v>0</v>
      </c>
    </row>
    <row r="157" spans="1:45" s="85" customFormat="1" x14ac:dyDescent="0.25">
      <c r="A157" s="42">
        <v>3429</v>
      </c>
      <c r="B157" s="20" t="s">
        <v>144</v>
      </c>
      <c r="C157" s="22">
        <v>35</v>
      </c>
      <c r="D157" s="70" t="s">
        <v>359</v>
      </c>
      <c r="E157" s="71" t="s">
        <v>360</v>
      </c>
      <c r="F157" s="18" t="s">
        <v>12</v>
      </c>
      <c r="G157" s="18">
        <f t="shared" si="12"/>
        <v>153</v>
      </c>
      <c r="H157" s="19">
        <f t="shared" si="13"/>
        <v>0</v>
      </c>
      <c r="I157" s="94"/>
      <c r="J157" s="39"/>
      <c r="K157" s="93"/>
      <c r="L157" s="93"/>
      <c r="M157" s="94"/>
      <c r="N157" s="94"/>
      <c r="O157" s="94"/>
      <c r="P157" s="93"/>
      <c r="Q157" s="93"/>
      <c r="R157" s="94"/>
      <c r="S157" s="94"/>
      <c r="T157" s="94"/>
      <c r="U157" s="94"/>
      <c r="V157" s="94"/>
      <c r="W157" s="91"/>
      <c r="X157" s="91"/>
      <c r="Y157" s="64"/>
      <c r="Z157" s="39"/>
      <c r="AA157" s="94"/>
      <c r="AB157" s="93"/>
      <c r="AC157" s="93"/>
      <c r="AD157" s="94"/>
      <c r="AE157" s="91"/>
      <c r="AF157" s="91"/>
      <c r="AG157" s="94"/>
      <c r="AH157" s="94"/>
      <c r="AI157" s="93"/>
      <c r="AJ157" s="39"/>
      <c r="AK157" s="94"/>
      <c r="AL157" s="93"/>
      <c r="AM157" s="96"/>
      <c r="AN157" s="91"/>
      <c r="AO157" s="93"/>
      <c r="AP157" s="94"/>
      <c r="AQ157" s="97"/>
      <c r="AR157" s="94"/>
      <c r="AS157" s="40">
        <f t="shared" si="14"/>
        <v>0</v>
      </c>
    </row>
    <row r="158" spans="1:45" s="85" customFormat="1" x14ac:dyDescent="0.25">
      <c r="A158" s="81">
        <v>3533</v>
      </c>
      <c r="B158" s="86" t="s">
        <v>346</v>
      </c>
      <c r="C158" s="82">
        <v>35</v>
      </c>
      <c r="D158" s="72" t="s">
        <v>351</v>
      </c>
      <c r="E158" s="83" t="s">
        <v>24</v>
      </c>
      <c r="F158" s="18" t="s">
        <v>12</v>
      </c>
      <c r="G158" s="18">
        <f t="shared" si="12"/>
        <v>154</v>
      </c>
      <c r="H158" s="19">
        <f t="shared" si="13"/>
        <v>0</v>
      </c>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40">
        <f t="shared" si="14"/>
        <v>0</v>
      </c>
    </row>
    <row r="159" spans="1:45" s="85" customFormat="1" x14ac:dyDescent="0.25">
      <c r="A159" s="15">
        <v>4506</v>
      </c>
      <c r="B159" s="16" t="s">
        <v>164</v>
      </c>
      <c r="C159" s="17">
        <v>35</v>
      </c>
      <c r="D159" s="65" t="s">
        <v>243</v>
      </c>
      <c r="E159" s="66" t="s">
        <v>244</v>
      </c>
      <c r="F159" s="18" t="s">
        <v>12</v>
      </c>
      <c r="G159" s="18">
        <f t="shared" si="12"/>
        <v>155</v>
      </c>
      <c r="H159" s="19">
        <f t="shared" si="13"/>
        <v>0</v>
      </c>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40">
        <f t="shared" si="14"/>
        <v>0</v>
      </c>
    </row>
    <row r="160" spans="1:45" s="85" customFormat="1" x14ac:dyDescent="0.25">
      <c r="A160" s="15">
        <v>4510</v>
      </c>
      <c r="B160" s="16" t="s">
        <v>164</v>
      </c>
      <c r="C160" s="17">
        <v>35</v>
      </c>
      <c r="D160" s="65" t="s">
        <v>166</v>
      </c>
      <c r="E160" s="66" t="s">
        <v>89</v>
      </c>
      <c r="F160" s="18" t="s">
        <v>12</v>
      </c>
      <c r="G160" s="18">
        <f t="shared" si="12"/>
        <v>156</v>
      </c>
      <c r="H160" s="19">
        <f t="shared" si="13"/>
        <v>0</v>
      </c>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40">
        <f t="shared" si="14"/>
        <v>0</v>
      </c>
    </row>
    <row r="161" spans="1:45" s="85" customFormat="1" x14ac:dyDescent="0.25">
      <c r="A161" s="15">
        <v>4511</v>
      </c>
      <c r="B161" s="16" t="s">
        <v>164</v>
      </c>
      <c r="C161" s="17">
        <v>35</v>
      </c>
      <c r="D161" s="65" t="s">
        <v>300</v>
      </c>
      <c r="E161" s="66" t="s">
        <v>68</v>
      </c>
      <c r="F161" s="18" t="s">
        <v>12</v>
      </c>
      <c r="G161" s="18">
        <f t="shared" si="12"/>
        <v>157</v>
      </c>
      <c r="H161" s="19">
        <f t="shared" si="13"/>
        <v>0</v>
      </c>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40">
        <f t="shared" si="14"/>
        <v>0</v>
      </c>
    </row>
    <row r="162" spans="1:45" s="85" customFormat="1" x14ac:dyDescent="0.25">
      <c r="A162" s="15">
        <v>4809</v>
      </c>
      <c r="B162" s="16" t="s">
        <v>167</v>
      </c>
      <c r="C162" s="17">
        <v>35</v>
      </c>
      <c r="D162" s="65" t="s">
        <v>171</v>
      </c>
      <c r="E162" s="66" t="s">
        <v>147</v>
      </c>
      <c r="F162" s="18" t="s">
        <v>12</v>
      </c>
      <c r="G162" s="18">
        <f t="shared" si="12"/>
        <v>158</v>
      </c>
      <c r="H162" s="19">
        <f t="shared" si="13"/>
        <v>0</v>
      </c>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40">
        <f t="shared" si="14"/>
        <v>0</v>
      </c>
    </row>
    <row r="163" spans="1:45" x14ac:dyDescent="0.25">
      <c r="A163" s="15">
        <v>4825</v>
      </c>
      <c r="B163" s="16" t="s">
        <v>167</v>
      </c>
      <c r="C163" s="17">
        <v>35</v>
      </c>
      <c r="D163" s="70" t="s">
        <v>174</v>
      </c>
      <c r="E163" s="71" t="s">
        <v>175</v>
      </c>
      <c r="F163" s="18" t="s">
        <v>12</v>
      </c>
      <c r="G163" s="18">
        <f t="shared" si="12"/>
        <v>159</v>
      </c>
      <c r="H163" s="19">
        <f t="shared" si="13"/>
        <v>0</v>
      </c>
      <c r="I163" s="39"/>
      <c r="J163" s="64"/>
      <c r="K163" s="39"/>
      <c r="L163" s="39"/>
      <c r="M163" s="64"/>
      <c r="N163" s="64"/>
      <c r="O163" s="39"/>
      <c r="P163" s="39"/>
      <c r="Q163" s="39"/>
      <c r="R163" s="39"/>
      <c r="S163" s="39"/>
      <c r="T163" s="39"/>
      <c r="U163" s="39"/>
      <c r="V163" s="39"/>
      <c r="W163" s="39"/>
      <c r="X163" s="39"/>
      <c r="Y163" s="39"/>
      <c r="Z163" s="39"/>
      <c r="AA163" s="39"/>
      <c r="AB163" s="39"/>
      <c r="AC163" s="39"/>
      <c r="AD163" s="39"/>
      <c r="AE163" s="39"/>
      <c r="AF163" s="39"/>
      <c r="AG163" s="39"/>
      <c r="AH163" s="39"/>
      <c r="AI163" s="64"/>
      <c r="AJ163" s="39"/>
      <c r="AK163" s="39"/>
      <c r="AL163" s="39"/>
      <c r="AM163" s="39"/>
      <c r="AN163" s="39"/>
      <c r="AO163" s="39"/>
      <c r="AP163" s="39"/>
      <c r="AQ163" s="39"/>
      <c r="AR163" s="39"/>
      <c r="AS163" s="40">
        <f t="shared" si="14"/>
        <v>0</v>
      </c>
    </row>
    <row r="164" spans="1:45" x14ac:dyDescent="0.25">
      <c r="A164" s="15">
        <v>4836</v>
      </c>
      <c r="B164" s="16" t="s">
        <v>167</v>
      </c>
      <c r="C164" s="17">
        <v>35</v>
      </c>
      <c r="D164" s="68" t="s">
        <v>270</v>
      </c>
      <c r="E164" s="69" t="s">
        <v>271</v>
      </c>
      <c r="F164" s="18" t="s">
        <v>30</v>
      </c>
      <c r="G164" s="18">
        <f t="shared" si="12"/>
        <v>160</v>
      </c>
      <c r="H164" s="19">
        <f t="shared" si="13"/>
        <v>0</v>
      </c>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40">
        <f t="shared" si="14"/>
        <v>0</v>
      </c>
    </row>
    <row r="165" spans="1:45" x14ac:dyDescent="0.25">
      <c r="A165" s="15">
        <v>4837</v>
      </c>
      <c r="B165" s="16" t="s">
        <v>167</v>
      </c>
      <c r="C165" s="17">
        <v>35</v>
      </c>
      <c r="D165" s="65" t="s">
        <v>270</v>
      </c>
      <c r="E165" s="66" t="s">
        <v>272</v>
      </c>
      <c r="F165" s="18" t="s">
        <v>12</v>
      </c>
      <c r="G165" s="18">
        <f t="shared" ref="G165:G196" si="15">G164+1</f>
        <v>161</v>
      </c>
      <c r="H165" s="19">
        <f t="shared" ref="H165:H196" si="16">SUM(I165:AR165)</f>
        <v>0</v>
      </c>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40">
        <f t="shared" ref="AS165:AS196" si="17">SUMIF(I165:AR165,"&gt;0",$I$4:$AR$4)</f>
        <v>0</v>
      </c>
    </row>
    <row r="166" spans="1:45" x14ac:dyDescent="0.25">
      <c r="A166" s="15">
        <v>5002</v>
      </c>
      <c r="B166" s="16" t="s">
        <v>176</v>
      </c>
      <c r="C166" s="17">
        <v>35</v>
      </c>
      <c r="D166" s="68" t="s">
        <v>177</v>
      </c>
      <c r="E166" s="69" t="s">
        <v>178</v>
      </c>
      <c r="F166" s="18" t="s">
        <v>30</v>
      </c>
      <c r="G166" s="18">
        <f t="shared" si="15"/>
        <v>162</v>
      </c>
      <c r="H166" s="19">
        <f t="shared" si="16"/>
        <v>0</v>
      </c>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40">
        <f t="shared" si="17"/>
        <v>0</v>
      </c>
    </row>
    <row r="167" spans="1:45" x14ac:dyDescent="0.25">
      <c r="A167" s="15">
        <v>5036</v>
      </c>
      <c r="B167" s="16" t="s">
        <v>176</v>
      </c>
      <c r="C167" s="17">
        <v>35</v>
      </c>
      <c r="D167" s="65" t="s">
        <v>245</v>
      </c>
      <c r="E167" s="66" t="s">
        <v>68</v>
      </c>
      <c r="F167" s="18" t="s">
        <v>12</v>
      </c>
      <c r="G167" s="18">
        <f t="shared" si="15"/>
        <v>163</v>
      </c>
      <c r="H167" s="19">
        <f t="shared" si="16"/>
        <v>0</v>
      </c>
      <c r="I167" s="72"/>
      <c r="J167" s="72"/>
      <c r="K167" s="72"/>
      <c r="L167" s="72"/>
      <c r="M167" s="72"/>
      <c r="N167" s="72"/>
      <c r="O167" s="72"/>
      <c r="P167" s="72"/>
      <c r="Q167" s="72"/>
      <c r="R167" s="72"/>
      <c r="S167" s="72"/>
      <c r="T167" s="72"/>
      <c r="U167" s="72"/>
      <c r="V167" s="72"/>
      <c r="W167" s="72"/>
      <c r="X167" s="72"/>
      <c r="Y167" s="39"/>
      <c r="Z167" s="72"/>
      <c r="AA167" s="72"/>
      <c r="AB167" s="72"/>
      <c r="AC167" s="72"/>
      <c r="AD167" s="72"/>
      <c r="AE167" s="72"/>
      <c r="AF167" s="72"/>
      <c r="AG167" s="72"/>
      <c r="AH167" s="72"/>
      <c r="AI167" s="72"/>
      <c r="AJ167" s="39"/>
      <c r="AK167" s="72"/>
      <c r="AL167" s="72"/>
      <c r="AM167" s="72"/>
      <c r="AN167" s="72"/>
      <c r="AO167" s="72"/>
      <c r="AP167" s="72"/>
      <c r="AQ167" s="72"/>
      <c r="AR167" s="72"/>
      <c r="AS167" s="40">
        <f t="shared" si="17"/>
        <v>0</v>
      </c>
    </row>
    <row r="168" spans="1:45" x14ac:dyDescent="0.25">
      <c r="A168" s="15">
        <v>5101</v>
      </c>
      <c r="B168" s="16" t="s">
        <v>189</v>
      </c>
      <c r="C168" s="17">
        <v>35</v>
      </c>
      <c r="D168" s="65" t="s">
        <v>190</v>
      </c>
      <c r="E168" s="66" t="s">
        <v>136</v>
      </c>
      <c r="F168" s="18" t="s">
        <v>12</v>
      </c>
      <c r="G168" s="18">
        <f t="shared" si="15"/>
        <v>164</v>
      </c>
      <c r="H168" s="19">
        <f t="shared" si="16"/>
        <v>0</v>
      </c>
      <c r="I168" s="72"/>
      <c r="J168" s="39"/>
      <c r="K168" s="72"/>
      <c r="L168" s="72"/>
      <c r="M168" s="72"/>
      <c r="N168" s="72"/>
      <c r="O168" s="72"/>
      <c r="P168" s="72"/>
      <c r="Q168" s="72"/>
      <c r="R168" s="72"/>
      <c r="S168" s="72"/>
      <c r="T168" s="72"/>
      <c r="U168" s="72"/>
      <c r="V168" s="72"/>
      <c r="W168" s="72"/>
      <c r="X168" s="72"/>
      <c r="Y168" s="39"/>
      <c r="Z168" s="72"/>
      <c r="AA168" s="72"/>
      <c r="AB168" s="72"/>
      <c r="AC168" s="72"/>
      <c r="AD168" s="72"/>
      <c r="AE168" s="72"/>
      <c r="AF168" s="72"/>
      <c r="AG168" s="72"/>
      <c r="AH168" s="72"/>
      <c r="AI168" s="72"/>
      <c r="AJ168" s="39"/>
      <c r="AK168" s="72"/>
      <c r="AL168" s="72"/>
      <c r="AM168" s="72"/>
      <c r="AN168" s="72"/>
      <c r="AO168" s="72"/>
      <c r="AP168" s="72"/>
      <c r="AQ168" s="72"/>
      <c r="AR168" s="72"/>
      <c r="AS168" s="40">
        <f t="shared" si="17"/>
        <v>0</v>
      </c>
    </row>
    <row r="169" spans="1:45" x14ac:dyDescent="0.25">
      <c r="A169" s="15">
        <v>5126</v>
      </c>
      <c r="B169" s="16" t="s">
        <v>189</v>
      </c>
      <c r="C169" s="17">
        <v>35</v>
      </c>
      <c r="D169" s="65" t="s">
        <v>192</v>
      </c>
      <c r="E169" s="66" t="s">
        <v>67</v>
      </c>
      <c r="F169" s="18" t="s">
        <v>12</v>
      </c>
      <c r="G169" s="18">
        <f t="shared" si="15"/>
        <v>165</v>
      </c>
      <c r="H169" s="19">
        <f t="shared" si="16"/>
        <v>0</v>
      </c>
      <c r="I169" s="72"/>
      <c r="J169" s="39"/>
      <c r="K169" s="72"/>
      <c r="L169" s="72"/>
      <c r="M169" s="72"/>
      <c r="N169" s="72"/>
      <c r="O169" s="72"/>
      <c r="P169" s="72"/>
      <c r="Q169" s="72"/>
      <c r="R169" s="72"/>
      <c r="S169" s="72"/>
      <c r="T169" s="72"/>
      <c r="U169" s="72"/>
      <c r="V169" s="72"/>
      <c r="W169" s="72"/>
      <c r="X169" s="72"/>
      <c r="Y169" s="39"/>
      <c r="Z169" s="72"/>
      <c r="AA169" s="72"/>
      <c r="AB169" s="72"/>
      <c r="AC169" s="72"/>
      <c r="AD169" s="72"/>
      <c r="AE169" s="72"/>
      <c r="AF169" s="72"/>
      <c r="AG169" s="72"/>
      <c r="AH169" s="72"/>
      <c r="AI169" s="72"/>
      <c r="AJ169" s="39"/>
      <c r="AK169" s="72"/>
      <c r="AL169" s="72"/>
      <c r="AM169" s="72"/>
      <c r="AN169" s="72"/>
      <c r="AO169" s="72"/>
      <c r="AP169" s="72"/>
      <c r="AQ169" s="72"/>
      <c r="AR169" s="72"/>
      <c r="AS169" s="40">
        <f t="shared" si="17"/>
        <v>0</v>
      </c>
    </row>
    <row r="170" spans="1:45" x14ac:dyDescent="0.25">
      <c r="A170" s="15">
        <v>5133</v>
      </c>
      <c r="B170" s="16" t="s">
        <v>189</v>
      </c>
      <c r="C170" s="17">
        <v>35</v>
      </c>
      <c r="D170" s="65" t="s">
        <v>195</v>
      </c>
      <c r="E170" s="66" t="s">
        <v>196</v>
      </c>
      <c r="F170" s="18" t="s">
        <v>12</v>
      </c>
      <c r="G170" s="18">
        <f t="shared" si="15"/>
        <v>166</v>
      </c>
      <c r="H170" s="19">
        <f t="shared" si="16"/>
        <v>0</v>
      </c>
      <c r="I170" s="72"/>
      <c r="J170" s="39"/>
      <c r="K170" s="72"/>
      <c r="L170" s="72"/>
      <c r="M170" s="72"/>
      <c r="N170" s="72"/>
      <c r="O170" s="72"/>
      <c r="P170" s="72"/>
      <c r="Q170" s="72"/>
      <c r="R170" s="72"/>
      <c r="S170" s="72"/>
      <c r="T170" s="72"/>
      <c r="U170" s="72"/>
      <c r="V170" s="72"/>
      <c r="W170" s="72"/>
      <c r="X170" s="72"/>
      <c r="Y170" s="39"/>
      <c r="Z170" s="72"/>
      <c r="AA170" s="72"/>
      <c r="AB170" s="72"/>
      <c r="AC170" s="72"/>
      <c r="AD170" s="72"/>
      <c r="AE170" s="72"/>
      <c r="AF170" s="72"/>
      <c r="AG170" s="72"/>
      <c r="AH170" s="72"/>
      <c r="AI170" s="72"/>
      <c r="AJ170" s="39"/>
      <c r="AK170" s="72"/>
      <c r="AL170" s="72"/>
      <c r="AM170" s="72"/>
      <c r="AN170" s="72"/>
      <c r="AO170" s="72"/>
      <c r="AP170" s="72"/>
      <c r="AQ170" s="72"/>
      <c r="AR170" s="72"/>
      <c r="AS170" s="40">
        <f t="shared" si="17"/>
        <v>0</v>
      </c>
    </row>
    <row r="171" spans="1:45" x14ac:dyDescent="0.25">
      <c r="A171" s="15">
        <v>5136</v>
      </c>
      <c r="B171" s="16" t="s">
        <v>189</v>
      </c>
      <c r="C171" s="17">
        <v>35</v>
      </c>
      <c r="D171" s="65" t="s">
        <v>192</v>
      </c>
      <c r="E171" s="66" t="s">
        <v>116</v>
      </c>
      <c r="F171" s="18" t="s">
        <v>12</v>
      </c>
      <c r="G171" s="18">
        <f t="shared" si="15"/>
        <v>167</v>
      </c>
      <c r="H171" s="19">
        <f t="shared" si="16"/>
        <v>0</v>
      </c>
      <c r="I171" s="72"/>
      <c r="J171" s="39"/>
      <c r="K171" s="72"/>
      <c r="L171" s="72"/>
      <c r="M171" s="72"/>
      <c r="N171" s="72"/>
      <c r="O171" s="72"/>
      <c r="P171" s="72"/>
      <c r="Q171" s="72"/>
      <c r="R171" s="72"/>
      <c r="S171" s="72"/>
      <c r="T171" s="72"/>
      <c r="U171" s="72"/>
      <c r="V171" s="72"/>
      <c r="W171" s="72"/>
      <c r="X171" s="72"/>
      <c r="Y171" s="39"/>
      <c r="Z171" s="72"/>
      <c r="AA171" s="72"/>
      <c r="AB171" s="72"/>
      <c r="AC171" s="72"/>
      <c r="AD171" s="72"/>
      <c r="AE171" s="72"/>
      <c r="AF171" s="72"/>
      <c r="AG171" s="72"/>
      <c r="AH171" s="72"/>
      <c r="AI171" s="72"/>
      <c r="AJ171" s="39"/>
      <c r="AK171" s="72"/>
      <c r="AL171" s="72"/>
      <c r="AM171" s="72"/>
      <c r="AN171" s="72"/>
      <c r="AO171" s="72"/>
      <c r="AP171" s="72"/>
      <c r="AQ171" s="72"/>
      <c r="AR171" s="72"/>
      <c r="AS171" s="40">
        <f t="shared" si="17"/>
        <v>0</v>
      </c>
    </row>
    <row r="172" spans="1:45" x14ac:dyDescent="0.25">
      <c r="A172" s="15">
        <v>5417</v>
      </c>
      <c r="B172" s="16" t="s">
        <v>199</v>
      </c>
      <c r="C172" s="17">
        <v>35</v>
      </c>
      <c r="D172" s="65" t="s">
        <v>326</v>
      </c>
      <c r="E172" s="66" t="s">
        <v>67</v>
      </c>
      <c r="F172" s="18" t="s">
        <v>12</v>
      </c>
      <c r="G172" s="18">
        <f t="shared" si="15"/>
        <v>168</v>
      </c>
      <c r="H172" s="19">
        <f t="shared" si="16"/>
        <v>0</v>
      </c>
      <c r="I172" s="72"/>
      <c r="J172" s="39"/>
      <c r="K172" s="72"/>
      <c r="L172" s="72"/>
      <c r="M172" s="72"/>
      <c r="N172" s="72"/>
      <c r="O172" s="72"/>
      <c r="P172" s="72"/>
      <c r="Q172" s="72"/>
      <c r="R172" s="72"/>
      <c r="S172" s="72"/>
      <c r="T172" s="72"/>
      <c r="U172" s="72"/>
      <c r="V172" s="72"/>
      <c r="W172" s="72"/>
      <c r="X172" s="72"/>
      <c r="Y172" s="39"/>
      <c r="Z172" s="72"/>
      <c r="AA172" s="72"/>
      <c r="AB172" s="72"/>
      <c r="AC172" s="72"/>
      <c r="AD172" s="72"/>
      <c r="AE172" s="72"/>
      <c r="AF172" s="72"/>
      <c r="AG172" s="72"/>
      <c r="AH172" s="72"/>
      <c r="AI172" s="72"/>
      <c r="AJ172" s="39"/>
      <c r="AK172" s="72"/>
      <c r="AL172" s="72"/>
      <c r="AM172" s="72"/>
      <c r="AN172" s="72"/>
      <c r="AO172" s="72"/>
      <c r="AP172" s="72"/>
      <c r="AQ172" s="72"/>
      <c r="AR172" s="72"/>
      <c r="AS172" s="40">
        <f t="shared" si="17"/>
        <v>0</v>
      </c>
    </row>
    <row r="173" spans="1:45" x14ac:dyDescent="0.25">
      <c r="A173" s="15">
        <v>5419</v>
      </c>
      <c r="B173" s="16" t="s">
        <v>199</v>
      </c>
      <c r="C173" s="17">
        <v>35</v>
      </c>
      <c r="D173" s="65" t="s">
        <v>203</v>
      </c>
      <c r="E173" s="66" t="s">
        <v>205</v>
      </c>
      <c r="F173" s="18" t="s">
        <v>12</v>
      </c>
      <c r="G173" s="18">
        <f t="shared" si="15"/>
        <v>169</v>
      </c>
      <c r="H173" s="19">
        <f t="shared" si="16"/>
        <v>0</v>
      </c>
      <c r="I173" s="72"/>
      <c r="J173" s="39"/>
      <c r="K173" s="72"/>
      <c r="L173" s="72"/>
      <c r="M173" s="72"/>
      <c r="N173" s="72"/>
      <c r="O173" s="72"/>
      <c r="P173" s="72"/>
      <c r="Q173" s="72"/>
      <c r="R173" s="72"/>
      <c r="S173" s="72"/>
      <c r="T173" s="72"/>
      <c r="U173" s="72"/>
      <c r="V173" s="72"/>
      <c r="W173" s="72"/>
      <c r="X173" s="72"/>
      <c r="Y173" s="39"/>
      <c r="Z173" s="72"/>
      <c r="AA173" s="72"/>
      <c r="AB173" s="72"/>
      <c r="AC173" s="72"/>
      <c r="AD173" s="72"/>
      <c r="AE173" s="72"/>
      <c r="AF173" s="72"/>
      <c r="AG173" s="72"/>
      <c r="AH173" s="72"/>
      <c r="AI173" s="72"/>
      <c r="AJ173" s="39"/>
      <c r="AK173" s="72"/>
      <c r="AL173" s="72"/>
      <c r="AM173" s="72"/>
      <c r="AN173" s="72"/>
      <c r="AO173" s="72"/>
      <c r="AP173" s="72"/>
      <c r="AQ173" s="72"/>
      <c r="AR173" s="72"/>
      <c r="AS173" s="40">
        <f t="shared" si="17"/>
        <v>0</v>
      </c>
    </row>
    <row r="174" spans="1:45" x14ac:dyDescent="0.25">
      <c r="A174" s="15">
        <v>5422</v>
      </c>
      <c r="B174" s="16" t="s">
        <v>199</v>
      </c>
      <c r="C174" s="17">
        <v>35</v>
      </c>
      <c r="D174" s="65" t="s">
        <v>203</v>
      </c>
      <c r="E174" s="66" t="s">
        <v>206</v>
      </c>
      <c r="F174" s="18" t="s">
        <v>12</v>
      </c>
      <c r="G174" s="18">
        <f t="shared" si="15"/>
        <v>170</v>
      </c>
      <c r="H174" s="19">
        <f t="shared" si="16"/>
        <v>0</v>
      </c>
      <c r="I174" s="72"/>
      <c r="J174" s="39"/>
      <c r="K174" s="72"/>
      <c r="L174" s="72"/>
      <c r="M174" s="72"/>
      <c r="N174" s="72"/>
      <c r="O174" s="72"/>
      <c r="P174" s="72"/>
      <c r="Q174" s="72"/>
      <c r="R174" s="72"/>
      <c r="S174" s="72"/>
      <c r="T174" s="72"/>
      <c r="U174" s="72"/>
      <c r="V174" s="72"/>
      <c r="W174" s="72"/>
      <c r="X174" s="72"/>
      <c r="Y174" s="39"/>
      <c r="Z174" s="72"/>
      <c r="AA174" s="72"/>
      <c r="AB174" s="72"/>
      <c r="AC174" s="72"/>
      <c r="AD174" s="72"/>
      <c r="AE174" s="72"/>
      <c r="AF174" s="72"/>
      <c r="AG174" s="72"/>
      <c r="AH174" s="72"/>
      <c r="AI174" s="72"/>
      <c r="AJ174" s="39"/>
      <c r="AK174" s="72"/>
      <c r="AL174" s="72"/>
      <c r="AM174" s="72"/>
      <c r="AN174" s="72"/>
      <c r="AO174" s="72"/>
      <c r="AP174" s="72"/>
      <c r="AQ174" s="72"/>
      <c r="AR174" s="72"/>
      <c r="AS174" s="40">
        <f t="shared" si="17"/>
        <v>0</v>
      </c>
    </row>
    <row r="175" spans="1:45" x14ac:dyDescent="0.25">
      <c r="A175" s="15">
        <v>5424</v>
      </c>
      <c r="B175" s="16" t="s">
        <v>199</v>
      </c>
      <c r="C175" s="17">
        <v>35</v>
      </c>
      <c r="D175" s="68" t="s">
        <v>201</v>
      </c>
      <c r="E175" s="69" t="s">
        <v>208</v>
      </c>
      <c r="F175" s="18" t="s">
        <v>30</v>
      </c>
      <c r="G175" s="18">
        <f t="shared" si="15"/>
        <v>171</v>
      </c>
      <c r="H175" s="19">
        <f t="shared" si="16"/>
        <v>0</v>
      </c>
      <c r="I175" s="72"/>
      <c r="J175" s="39"/>
      <c r="K175" s="72"/>
      <c r="L175" s="72"/>
      <c r="M175" s="72"/>
      <c r="N175" s="72"/>
      <c r="O175" s="72"/>
      <c r="P175" s="72"/>
      <c r="Q175" s="72"/>
      <c r="R175" s="72"/>
      <c r="S175" s="72"/>
      <c r="T175" s="72"/>
      <c r="U175" s="72"/>
      <c r="V175" s="72"/>
      <c r="W175" s="72"/>
      <c r="X175" s="72"/>
      <c r="Y175" s="39"/>
      <c r="Z175" s="72"/>
      <c r="AA175" s="72"/>
      <c r="AB175" s="72"/>
      <c r="AC175" s="72"/>
      <c r="AD175" s="72"/>
      <c r="AE175" s="72"/>
      <c r="AF175" s="72"/>
      <c r="AG175" s="72"/>
      <c r="AH175" s="72"/>
      <c r="AI175" s="72"/>
      <c r="AJ175" s="39"/>
      <c r="AK175" s="72"/>
      <c r="AL175" s="72"/>
      <c r="AM175" s="72"/>
      <c r="AN175" s="72"/>
      <c r="AO175" s="72"/>
      <c r="AP175" s="72"/>
      <c r="AQ175" s="72"/>
      <c r="AR175" s="72"/>
      <c r="AS175" s="40">
        <f t="shared" si="17"/>
        <v>0</v>
      </c>
    </row>
    <row r="176" spans="1:45" x14ac:dyDescent="0.25">
      <c r="A176" s="15">
        <v>5441</v>
      </c>
      <c r="B176" s="16" t="s">
        <v>199</v>
      </c>
      <c r="C176" s="17">
        <v>35</v>
      </c>
      <c r="D176" s="65" t="s">
        <v>324</v>
      </c>
      <c r="E176" s="66" t="s">
        <v>67</v>
      </c>
      <c r="F176" s="18" t="s">
        <v>12</v>
      </c>
      <c r="G176" s="18">
        <f t="shared" si="15"/>
        <v>172</v>
      </c>
      <c r="H176" s="19">
        <f t="shared" si="16"/>
        <v>0</v>
      </c>
      <c r="I176" s="72"/>
      <c r="J176" s="39"/>
      <c r="K176" s="72"/>
      <c r="L176" s="72"/>
      <c r="M176" s="72"/>
      <c r="N176" s="72"/>
      <c r="O176" s="72"/>
      <c r="P176" s="72"/>
      <c r="Q176" s="72"/>
      <c r="R176" s="72"/>
      <c r="S176" s="72"/>
      <c r="T176" s="72"/>
      <c r="U176" s="72"/>
      <c r="V176" s="72"/>
      <c r="W176" s="72"/>
      <c r="X176" s="72"/>
      <c r="Y176" s="39"/>
      <c r="Z176" s="72"/>
      <c r="AA176" s="72"/>
      <c r="AB176" s="72"/>
      <c r="AC176" s="72"/>
      <c r="AD176" s="72"/>
      <c r="AE176" s="72"/>
      <c r="AF176" s="72"/>
      <c r="AG176" s="72"/>
      <c r="AH176" s="72"/>
      <c r="AI176" s="72"/>
      <c r="AJ176" s="39"/>
      <c r="AK176" s="72"/>
      <c r="AL176" s="72"/>
      <c r="AM176" s="72"/>
      <c r="AN176" s="72"/>
      <c r="AO176" s="72"/>
      <c r="AP176" s="72"/>
      <c r="AQ176" s="72"/>
      <c r="AR176" s="72"/>
      <c r="AS176" s="40">
        <f t="shared" si="17"/>
        <v>0</v>
      </c>
    </row>
    <row r="177" spans="1:45" x14ac:dyDescent="0.25">
      <c r="A177" s="15">
        <v>5443</v>
      </c>
      <c r="B177" s="16" t="s">
        <v>199</v>
      </c>
      <c r="C177" s="17">
        <v>35</v>
      </c>
      <c r="D177" s="79" t="s">
        <v>203</v>
      </c>
      <c r="E177" s="80" t="s">
        <v>325</v>
      </c>
      <c r="F177" s="18" t="s">
        <v>204</v>
      </c>
      <c r="G177" s="18">
        <f t="shared" si="15"/>
        <v>173</v>
      </c>
      <c r="H177" s="19">
        <f t="shared" si="16"/>
        <v>0</v>
      </c>
      <c r="I177" s="72"/>
      <c r="J177" s="39"/>
      <c r="K177" s="72"/>
      <c r="L177" s="72"/>
      <c r="M177" s="72"/>
      <c r="N177" s="72"/>
      <c r="O177" s="72"/>
      <c r="P177" s="72"/>
      <c r="Q177" s="72"/>
      <c r="R177" s="72"/>
      <c r="S177" s="72"/>
      <c r="T177" s="72"/>
      <c r="U177" s="72"/>
      <c r="V177" s="72"/>
      <c r="W177" s="72"/>
      <c r="X177" s="72"/>
      <c r="Y177" s="39"/>
      <c r="Z177" s="72"/>
      <c r="AA177" s="72"/>
      <c r="AB177" s="72"/>
      <c r="AC177" s="72"/>
      <c r="AD177" s="72"/>
      <c r="AE177" s="72"/>
      <c r="AF177" s="72"/>
      <c r="AG177" s="72"/>
      <c r="AH177" s="72"/>
      <c r="AI177" s="72"/>
      <c r="AJ177" s="39"/>
      <c r="AK177" s="72"/>
      <c r="AL177" s="72"/>
      <c r="AM177" s="72"/>
      <c r="AN177" s="72"/>
      <c r="AO177" s="72"/>
      <c r="AP177" s="72"/>
      <c r="AQ177" s="72"/>
      <c r="AR177" s="72"/>
      <c r="AS177" s="40">
        <f t="shared" si="17"/>
        <v>0</v>
      </c>
    </row>
    <row r="178" spans="1:45" x14ac:dyDescent="0.25">
      <c r="A178" s="15">
        <v>5446</v>
      </c>
      <c r="B178" s="16" t="s">
        <v>199</v>
      </c>
      <c r="C178" s="17">
        <v>35</v>
      </c>
      <c r="D178" s="65" t="s">
        <v>328</v>
      </c>
      <c r="E178" s="66" t="s">
        <v>197</v>
      </c>
      <c r="F178" s="18" t="s">
        <v>12</v>
      </c>
      <c r="G178" s="18">
        <f t="shared" si="15"/>
        <v>174</v>
      </c>
      <c r="H178" s="19">
        <f t="shared" si="16"/>
        <v>0</v>
      </c>
      <c r="I178" s="72"/>
      <c r="J178" s="39"/>
      <c r="K178" s="72"/>
      <c r="L178" s="72"/>
      <c r="M178" s="72"/>
      <c r="N178" s="72"/>
      <c r="O178" s="72"/>
      <c r="P178" s="72"/>
      <c r="Q178" s="72"/>
      <c r="R178" s="72"/>
      <c r="S178" s="72"/>
      <c r="T178" s="72"/>
      <c r="U178" s="72"/>
      <c r="V178" s="72"/>
      <c r="W178" s="72"/>
      <c r="X178" s="72"/>
      <c r="Y178" s="39"/>
      <c r="Z178" s="72"/>
      <c r="AA178" s="72"/>
      <c r="AB178" s="72"/>
      <c r="AC178" s="72"/>
      <c r="AD178" s="72"/>
      <c r="AE178" s="72"/>
      <c r="AF178" s="72"/>
      <c r="AG178" s="72"/>
      <c r="AH178" s="72"/>
      <c r="AI178" s="72"/>
      <c r="AJ178" s="39"/>
      <c r="AK178" s="72"/>
      <c r="AL178" s="72"/>
      <c r="AM178" s="72"/>
      <c r="AN178" s="72"/>
      <c r="AO178" s="72"/>
      <c r="AP178" s="72"/>
      <c r="AQ178" s="72"/>
      <c r="AR178" s="72"/>
      <c r="AS178" s="40">
        <f t="shared" si="17"/>
        <v>0</v>
      </c>
    </row>
    <row r="179" spans="1:45" x14ac:dyDescent="0.25">
      <c r="A179" s="15">
        <v>5447</v>
      </c>
      <c r="B179" s="16" t="s">
        <v>199</v>
      </c>
      <c r="C179" s="17">
        <v>35</v>
      </c>
      <c r="D179" s="65" t="s">
        <v>329</v>
      </c>
      <c r="E179" s="66" t="s">
        <v>163</v>
      </c>
      <c r="F179" s="18" t="s">
        <v>12</v>
      </c>
      <c r="G179" s="18">
        <f t="shared" si="15"/>
        <v>175</v>
      </c>
      <c r="H179" s="19">
        <f t="shared" si="16"/>
        <v>0</v>
      </c>
      <c r="I179" s="72"/>
      <c r="J179" s="39"/>
      <c r="K179" s="72"/>
      <c r="L179" s="72"/>
      <c r="M179" s="72"/>
      <c r="N179" s="72"/>
      <c r="O179" s="72"/>
      <c r="P179" s="72"/>
      <c r="Q179" s="72"/>
      <c r="R179" s="72"/>
      <c r="S179" s="72"/>
      <c r="T179" s="72"/>
      <c r="U179" s="72"/>
      <c r="V179" s="72"/>
      <c r="W179" s="72"/>
      <c r="X179" s="72"/>
      <c r="Y179" s="39"/>
      <c r="Z179" s="72"/>
      <c r="AA179" s="72"/>
      <c r="AB179" s="72"/>
      <c r="AC179" s="72"/>
      <c r="AD179" s="72"/>
      <c r="AE179" s="72"/>
      <c r="AF179" s="72"/>
      <c r="AG179" s="72"/>
      <c r="AH179" s="72"/>
      <c r="AI179" s="72"/>
      <c r="AJ179" s="39"/>
      <c r="AK179" s="72"/>
      <c r="AL179" s="72"/>
      <c r="AM179" s="72"/>
      <c r="AN179" s="72"/>
      <c r="AO179" s="72"/>
      <c r="AP179" s="72"/>
      <c r="AQ179" s="72"/>
      <c r="AR179" s="72"/>
      <c r="AS179" s="40">
        <f t="shared" si="17"/>
        <v>0</v>
      </c>
    </row>
    <row r="180" spans="1:45" x14ac:dyDescent="0.25">
      <c r="A180" s="15">
        <v>5615</v>
      </c>
      <c r="B180" s="16" t="s">
        <v>222</v>
      </c>
      <c r="C180" s="17">
        <v>35</v>
      </c>
      <c r="D180" s="65" t="s">
        <v>218</v>
      </c>
      <c r="E180" s="66" t="s">
        <v>163</v>
      </c>
      <c r="F180" s="18" t="s">
        <v>12</v>
      </c>
      <c r="G180" s="18">
        <f t="shared" si="15"/>
        <v>176</v>
      </c>
      <c r="H180" s="19">
        <f t="shared" si="16"/>
        <v>0</v>
      </c>
      <c r="I180" s="72"/>
      <c r="J180" s="39"/>
      <c r="K180" s="72"/>
      <c r="L180" s="72"/>
      <c r="M180" s="72"/>
      <c r="N180" s="72"/>
      <c r="O180" s="72"/>
      <c r="P180" s="72"/>
      <c r="Q180" s="72"/>
      <c r="R180" s="72"/>
      <c r="S180" s="72"/>
      <c r="T180" s="72"/>
      <c r="U180" s="72"/>
      <c r="V180" s="72"/>
      <c r="W180" s="72"/>
      <c r="X180" s="72"/>
      <c r="Y180" s="39"/>
      <c r="Z180" s="72"/>
      <c r="AA180" s="72"/>
      <c r="AB180" s="72"/>
      <c r="AC180" s="72"/>
      <c r="AD180" s="72"/>
      <c r="AE180" s="72"/>
      <c r="AF180" s="72"/>
      <c r="AG180" s="72"/>
      <c r="AH180" s="72"/>
      <c r="AI180" s="72"/>
      <c r="AJ180" s="39"/>
      <c r="AK180" s="72"/>
      <c r="AL180" s="72"/>
      <c r="AM180" s="72"/>
      <c r="AN180" s="72"/>
      <c r="AO180" s="72"/>
      <c r="AP180" s="72"/>
      <c r="AQ180" s="72"/>
      <c r="AR180" s="72"/>
      <c r="AS180" s="40">
        <f t="shared" si="17"/>
        <v>0</v>
      </c>
    </row>
    <row r="181" spans="1:45" x14ac:dyDescent="0.25">
      <c r="A181" s="81">
        <v>5618</v>
      </c>
      <c r="B181" s="86" t="s">
        <v>222</v>
      </c>
      <c r="C181" s="82">
        <v>35</v>
      </c>
      <c r="D181" s="87" t="s">
        <v>219</v>
      </c>
      <c r="E181" s="88" t="s">
        <v>162</v>
      </c>
      <c r="F181" s="18" t="s">
        <v>12</v>
      </c>
      <c r="G181" s="18">
        <f t="shared" si="15"/>
        <v>177</v>
      </c>
      <c r="H181" s="19">
        <f t="shared" si="16"/>
        <v>0</v>
      </c>
      <c r="I181" s="72"/>
      <c r="J181" s="39"/>
      <c r="K181" s="72"/>
      <c r="L181" s="72"/>
      <c r="M181" s="72"/>
      <c r="N181" s="72"/>
      <c r="O181" s="72"/>
      <c r="P181" s="72"/>
      <c r="Q181" s="72"/>
      <c r="R181" s="72"/>
      <c r="S181" s="72"/>
      <c r="T181" s="72"/>
      <c r="U181" s="72"/>
      <c r="V181" s="72"/>
      <c r="W181" s="72"/>
      <c r="X181" s="72"/>
      <c r="Y181" s="39"/>
      <c r="Z181" s="72"/>
      <c r="AA181" s="72"/>
      <c r="AB181" s="72"/>
      <c r="AC181" s="72"/>
      <c r="AD181" s="72"/>
      <c r="AE181" s="72"/>
      <c r="AF181" s="72"/>
      <c r="AG181" s="72"/>
      <c r="AH181" s="72"/>
      <c r="AI181" s="72"/>
      <c r="AJ181" s="39"/>
      <c r="AK181" s="72"/>
      <c r="AL181" s="72"/>
      <c r="AM181" s="72"/>
      <c r="AN181" s="72"/>
      <c r="AO181" s="72"/>
      <c r="AP181" s="72"/>
      <c r="AQ181" s="72"/>
      <c r="AR181" s="72"/>
      <c r="AS181" s="40">
        <f t="shared" si="17"/>
        <v>0</v>
      </c>
    </row>
    <row r="182" spans="1:45" x14ac:dyDescent="0.25">
      <c r="A182" s="81">
        <v>5619</v>
      </c>
      <c r="B182" s="86" t="s">
        <v>222</v>
      </c>
      <c r="C182" s="82">
        <v>35</v>
      </c>
      <c r="D182" s="72" t="s">
        <v>215</v>
      </c>
      <c r="E182" s="83" t="s">
        <v>224</v>
      </c>
      <c r="F182" s="18" t="s">
        <v>12</v>
      </c>
      <c r="G182" s="18">
        <f t="shared" si="15"/>
        <v>178</v>
      </c>
      <c r="H182" s="19">
        <f t="shared" si="16"/>
        <v>0</v>
      </c>
      <c r="I182" s="72"/>
      <c r="J182" s="39"/>
      <c r="K182" s="72"/>
      <c r="L182" s="72"/>
      <c r="M182" s="72"/>
      <c r="N182" s="72"/>
      <c r="O182" s="72"/>
      <c r="P182" s="72"/>
      <c r="Q182" s="95"/>
      <c r="R182" s="72"/>
      <c r="S182" s="72"/>
      <c r="T182" s="72"/>
      <c r="U182" s="72"/>
      <c r="V182" s="72"/>
      <c r="W182" s="72"/>
      <c r="X182" s="72"/>
      <c r="Y182" s="39"/>
      <c r="Z182" s="72"/>
      <c r="AA182" s="72"/>
      <c r="AB182" s="72"/>
      <c r="AC182" s="72"/>
      <c r="AD182" s="72"/>
      <c r="AE182" s="72"/>
      <c r="AF182" s="72"/>
      <c r="AG182" s="72"/>
      <c r="AH182" s="72"/>
      <c r="AI182" s="72"/>
      <c r="AJ182" s="39"/>
      <c r="AK182" s="72"/>
      <c r="AL182" s="72"/>
      <c r="AM182" s="72"/>
      <c r="AN182" s="72"/>
      <c r="AO182" s="72"/>
      <c r="AP182" s="72"/>
      <c r="AQ182" s="72"/>
      <c r="AR182" s="72"/>
      <c r="AS182" s="40">
        <f t="shared" si="17"/>
        <v>0</v>
      </c>
    </row>
    <row r="183" spans="1:45" x14ac:dyDescent="0.25">
      <c r="A183" s="15">
        <v>5624</v>
      </c>
      <c r="B183" s="16" t="s">
        <v>222</v>
      </c>
      <c r="C183" s="17">
        <v>35</v>
      </c>
      <c r="D183" s="65" t="s">
        <v>180</v>
      </c>
      <c r="E183" s="66" t="s">
        <v>181</v>
      </c>
      <c r="F183" s="18" t="s">
        <v>12</v>
      </c>
      <c r="G183" s="18">
        <f t="shared" si="15"/>
        <v>179</v>
      </c>
      <c r="H183" s="19">
        <f t="shared" si="16"/>
        <v>0</v>
      </c>
      <c r="I183" s="72"/>
      <c r="J183" s="39"/>
      <c r="K183" s="72"/>
      <c r="L183" s="72"/>
      <c r="M183" s="72"/>
      <c r="N183" s="72"/>
      <c r="O183" s="72"/>
      <c r="P183" s="72"/>
      <c r="Q183" s="72"/>
      <c r="R183" s="72"/>
      <c r="S183" s="72"/>
      <c r="T183" s="72"/>
      <c r="U183" s="72"/>
      <c r="V183" s="72"/>
      <c r="W183" s="72"/>
      <c r="X183" s="72"/>
      <c r="Y183" s="39"/>
      <c r="Z183" s="72"/>
      <c r="AA183" s="72"/>
      <c r="AB183" s="72"/>
      <c r="AC183" s="72"/>
      <c r="AD183" s="72"/>
      <c r="AE183" s="72"/>
      <c r="AF183" s="72"/>
      <c r="AG183" s="72"/>
      <c r="AH183" s="72"/>
      <c r="AI183" s="72"/>
      <c r="AJ183" s="39"/>
      <c r="AK183" s="72"/>
      <c r="AL183" s="72"/>
      <c r="AM183" s="72"/>
      <c r="AN183" s="72"/>
      <c r="AO183" s="72"/>
      <c r="AP183" s="72"/>
      <c r="AQ183" s="72"/>
      <c r="AR183" s="72"/>
      <c r="AS183" s="40">
        <f t="shared" si="17"/>
        <v>0</v>
      </c>
    </row>
    <row r="184" spans="1:45" x14ac:dyDescent="0.25">
      <c r="A184" s="15">
        <v>5626</v>
      </c>
      <c r="B184" s="16" t="s">
        <v>222</v>
      </c>
      <c r="C184" s="17">
        <v>35</v>
      </c>
      <c r="D184" s="70" t="s">
        <v>246</v>
      </c>
      <c r="E184" s="71" t="s">
        <v>248</v>
      </c>
      <c r="F184" s="18" t="s">
        <v>12</v>
      </c>
      <c r="G184" s="18">
        <f t="shared" si="15"/>
        <v>180</v>
      </c>
      <c r="H184" s="19">
        <f t="shared" si="16"/>
        <v>0</v>
      </c>
      <c r="I184" s="72"/>
      <c r="J184" s="39"/>
      <c r="K184" s="72"/>
      <c r="L184" s="72"/>
      <c r="M184" s="72"/>
      <c r="N184" s="72"/>
      <c r="O184" s="72"/>
      <c r="P184" s="72"/>
      <c r="Q184" s="72"/>
      <c r="R184" s="72"/>
      <c r="S184" s="72"/>
      <c r="T184" s="95"/>
      <c r="U184" s="72"/>
      <c r="V184" s="72"/>
      <c r="W184" s="72"/>
      <c r="X184" s="72"/>
      <c r="Y184" s="39"/>
      <c r="Z184" s="72"/>
      <c r="AA184" s="72"/>
      <c r="AB184" s="72"/>
      <c r="AC184" s="72"/>
      <c r="AD184" s="72"/>
      <c r="AE184" s="72"/>
      <c r="AF184" s="72"/>
      <c r="AG184" s="72"/>
      <c r="AH184" s="72"/>
      <c r="AI184" s="72"/>
      <c r="AJ184" s="39"/>
      <c r="AK184" s="72"/>
      <c r="AL184" s="72"/>
      <c r="AM184" s="72"/>
      <c r="AN184" s="72"/>
      <c r="AO184" s="72"/>
      <c r="AP184" s="72"/>
      <c r="AQ184" s="72"/>
      <c r="AR184" s="72"/>
      <c r="AS184" s="40">
        <f t="shared" si="17"/>
        <v>0</v>
      </c>
    </row>
    <row r="185" spans="1:45" x14ac:dyDescent="0.25">
      <c r="A185" s="15">
        <v>5629</v>
      </c>
      <c r="B185" s="16" t="s">
        <v>222</v>
      </c>
      <c r="C185" s="17">
        <v>35</v>
      </c>
      <c r="D185" s="65" t="s">
        <v>330</v>
      </c>
      <c r="E185" s="66" t="s">
        <v>331</v>
      </c>
      <c r="F185" s="18" t="s">
        <v>12</v>
      </c>
      <c r="G185" s="18">
        <f t="shared" si="15"/>
        <v>181</v>
      </c>
      <c r="H185" s="19">
        <f t="shared" si="16"/>
        <v>0</v>
      </c>
      <c r="I185" s="72"/>
      <c r="J185" s="39"/>
      <c r="K185" s="72"/>
      <c r="L185" s="72"/>
      <c r="M185" s="72"/>
      <c r="N185" s="72"/>
      <c r="O185" s="72"/>
      <c r="P185" s="72"/>
      <c r="Q185" s="72"/>
      <c r="R185" s="72"/>
      <c r="S185" s="72"/>
      <c r="T185" s="72"/>
      <c r="U185" s="72"/>
      <c r="V185" s="72"/>
      <c r="W185" s="72"/>
      <c r="X185" s="72"/>
      <c r="Y185" s="39"/>
      <c r="Z185" s="72"/>
      <c r="AA185" s="72"/>
      <c r="AB185" s="72"/>
      <c r="AC185" s="72"/>
      <c r="AD185" s="72"/>
      <c r="AE185" s="72"/>
      <c r="AF185" s="72"/>
      <c r="AG185" s="72"/>
      <c r="AH185" s="72"/>
      <c r="AI185" s="72"/>
      <c r="AJ185" s="39"/>
      <c r="AK185" s="72"/>
      <c r="AL185" s="72"/>
      <c r="AM185" s="72"/>
      <c r="AN185" s="72"/>
      <c r="AO185" s="72"/>
      <c r="AP185" s="72"/>
      <c r="AQ185" s="72"/>
      <c r="AR185" s="72"/>
      <c r="AS185" s="40">
        <f t="shared" si="17"/>
        <v>0</v>
      </c>
    </row>
    <row r="186" spans="1:45" x14ac:dyDescent="0.25">
      <c r="A186" s="81">
        <v>5634</v>
      </c>
      <c r="B186" s="16" t="s">
        <v>222</v>
      </c>
      <c r="C186" s="82">
        <v>35</v>
      </c>
      <c r="D186" s="89" t="s">
        <v>304</v>
      </c>
      <c r="E186" s="90" t="s">
        <v>305</v>
      </c>
      <c r="F186" s="84" t="s">
        <v>30</v>
      </c>
      <c r="G186" s="18">
        <f t="shared" si="15"/>
        <v>182</v>
      </c>
      <c r="H186" s="19">
        <f t="shared" si="16"/>
        <v>0</v>
      </c>
      <c r="I186" s="72"/>
      <c r="J186" s="39"/>
      <c r="K186" s="72"/>
      <c r="L186" s="72"/>
      <c r="M186" s="72"/>
      <c r="N186" s="72"/>
      <c r="O186" s="72"/>
      <c r="P186" s="72"/>
      <c r="Q186" s="72"/>
      <c r="R186" s="72"/>
      <c r="S186" s="72"/>
      <c r="T186" s="72"/>
      <c r="U186" s="72"/>
      <c r="V186" s="72"/>
      <c r="W186" s="72"/>
      <c r="X186" s="72"/>
      <c r="Y186" s="39"/>
      <c r="Z186" s="72"/>
      <c r="AA186" s="72"/>
      <c r="AB186" s="72"/>
      <c r="AC186" s="72"/>
      <c r="AD186" s="72"/>
      <c r="AE186" s="72"/>
      <c r="AF186" s="72"/>
      <c r="AG186" s="72"/>
      <c r="AH186" s="72"/>
      <c r="AI186" s="72"/>
      <c r="AJ186" s="39"/>
      <c r="AK186" s="72"/>
      <c r="AL186" s="72"/>
      <c r="AM186" s="72"/>
      <c r="AN186" s="72"/>
      <c r="AO186" s="72"/>
      <c r="AP186" s="72"/>
      <c r="AQ186" s="72"/>
      <c r="AR186" s="72"/>
      <c r="AS186" s="40">
        <f t="shared" si="17"/>
        <v>0</v>
      </c>
    </row>
    <row r="187" spans="1:45" x14ac:dyDescent="0.25">
      <c r="A187" s="81">
        <v>5635</v>
      </c>
      <c r="B187" s="16" t="s">
        <v>222</v>
      </c>
      <c r="C187" s="82">
        <v>35</v>
      </c>
      <c r="D187" s="89" t="s">
        <v>304</v>
      </c>
      <c r="E187" s="90" t="s">
        <v>306</v>
      </c>
      <c r="F187" s="84" t="s">
        <v>30</v>
      </c>
      <c r="G187" s="18">
        <f t="shared" si="15"/>
        <v>183</v>
      </c>
      <c r="H187" s="19">
        <f t="shared" si="16"/>
        <v>0</v>
      </c>
      <c r="I187" s="72"/>
      <c r="J187" s="39"/>
      <c r="K187" s="72"/>
      <c r="L187" s="72"/>
      <c r="M187" s="72"/>
      <c r="N187" s="72"/>
      <c r="O187" s="72"/>
      <c r="P187" s="72"/>
      <c r="Q187" s="72"/>
      <c r="R187" s="72"/>
      <c r="S187" s="72"/>
      <c r="T187" s="72"/>
      <c r="U187" s="72"/>
      <c r="V187" s="72"/>
      <c r="W187" s="72"/>
      <c r="X187" s="72"/>
      <c r="Y187" s="39"/>
      <c r="Z187" s="72"/>
      <c r="AA187" s="72"/>
      <c r="AB187" s="72"/>
      <c r="AC187" s="72"/>
      <c r="AD187" s="72"/>
      <c r="AE187" s="72"/>
      <c r="AF187" s="72"/>
      <c r="AG187" s="72"/>
      <c r="AH187" s="72"/>
      <c r="AI187" s="72"/>
      <c r="AJ187" s="39"/>
      <c r="AK187" s="72"/>
      <c r="AL187" s="72"/>
      <c r="AM187" s="72"/>
      <c r="AN187" s="72"/>
      <c r="AO187" s="72"/>
      <c r="AP187" s="72"/>
      <c r="AQ187" s="72"/>
      <c r="AR187" s="72"/>
      <c r="AS187" s="40">
        <f t="shared" si="17"/>
        <v>0</v>
      </c>
    </row>
    <row r="188" spans="1:45" x14ac:dyDescent="0.25">
      <c r="A188" s="81">
        <v>5636</v>
      </c>
      <c r="B188" s="16" t="s">
        <v>222</v>
      </c>
      <c r="C188" s="82">
        <v>35</v>
      </c>
      <c r="D188" s="72" t="s">
        <v>307</v>
      </c>
      <c r="E188" s="83" t="s">
        <v>308</v>
      </c>
      <c r="F188" s="84" t="s">
        <v>12</v>
      </c>
      <c r="G188" s="18">
        <f t="shared" si="15"/>
        <v>184</v>
      </c>
      <c r="H188" s="19">
        <f t="shared" si="16"/>
        <v>0</v>
      </c>
      <c r="I188" s="72"/>
      <c r="J188" s="39"/>
      <c r="K188" s="72"/>
      <c r="L188" s="72"/>
      <c r="M188" s="72"/>
      <c r="N188" s="72"/>
      <c r="O188" s="72"/>
      <c r="P188" s="72"/>
      <c r="Q188" s="72"/>
      <c r="R188" s="72"/>
      <c r="S188" s="72"/>
      <c r="T188" s="72"/>
      <c r="U188" s="72"/>
      <c r="V188" s="72"/>
      <c r="W188" s="72"/>
      <c r="X188" s="72"/>
      <c r="Y188" s="39"/>
      <c r="Z188" s="72"/>
      <c r="AA188" s="72"/>
      <c r="AB188" s="72"/>
      <c r="AC188" s="72"/>
      <c r="AD188" s="72"/>
      <c r="AE188" s="72"/>
      <c r="AF188" s="72"/>
      <c r="AG188" s="72"/>
      <c r="AH188" s="72"/>
      <c r="AI188" s="72"/>
      <c r="AJ188" s="39"/>
      <c r="AK188" s="72"/>
      <c r="AL188" s="72"/>
      <c r="AM188" s="72"/>
      <c r="AN188" s="72"/>
      <c r="AO188" s="72"/>
      <c r="AP188" s="72"/>
      <c r="AQ188" s="72"/>
      <c r="AR188" s="72"/>
      <c r="AS188" s="40">
        <f t="shared" si="17"/>
        <v>0</v>
      </c>
    </row>
    <row r="189" spans="1:45" x14ac:dyDescent="0.25">
      <c r="A189" s="81">
        <v>5637</v>
      </c>
      <c r="B189" s="16" t="s">
        <v>222</v>
      </c>
      <c r="C189" s="82">
        <v>35</v>
      </c>
      <c r="D189" s="72" t="s">
        <v>307</v>
      </c>
      <c r="E189" s="83" t="s">
        <v>127</v>
      </c>
      <c r="F189" s="84" t="s">
        <v>12</v>
      </c>
      <c r="G189" s="18">
        <f t="shared" si="15"/>
        <v>185</v>
      </c>
      <c r="H189" s="19">
        <f t="shared" si="16"/>
        <v>0</v>
      </c>
      <c r="I189" s="72"/>
      <c r="J189" s="39"/>
      <c r="K189" s="72"/>
      <c r="L189" s="72"/>
      <c r="M189" s="72"/>
      <c r="N189" s="72"/>
      <c r="O189" s="72"/>
      <c r="P189" s="72"/>
      <c r="Q189" s="72"/>
      <c r="R189" s="72"/>
      <c r="S189" s="72"/>
      <c r="T189" s="72"/>
      <c r="U189" s="72"/>
      <c r="V189" s="72"/>
      <c r="W189" s="72"/>
      <c r="X189" s="72"/>
      <c r="Y189" s="39"/>
      <c r="Z189" s="72"/>
      <c r="AA189" s="72"/>
      <c r="AB189" s="72"/>
      <c r="AC189" s="72"/>
      <c r="AD189" s="72"/>
      <c r="AE189" s="72"/>
      <c r="AF189" s="72"/>
      <c r="AG189" s="72"/>
      <c r="AH189" s="72"/>
      <c r="AI189" s="72"/>
      <c r="AJ189" s="39"/>
      <c r="AK189" s="72"/>
      <c r="AL189" s="72"/>
      <c r="AM189" s="72"/>
      <c r="AN189" s="72"/>
      <c r="AO189" s="72"/>
      <c r="AP189" s="72"/>
      <c r="AQ189" s="72"/>
      <c r="AR189" s="72"/>
      <c r="AS189" s="40">
        <f t="shared" si="17"/>
        <v>0</v>
      </c>
    </row>
    <row r="190" spans="1:45" x14ac:dyDescent="0.25">
      <c r="A190" s="42">
        <v>5712</v>
      </c>
      <c r="B190" s="20" t="s">
        <v>238</v>
      </c>
      <c r="C190" s="22">
        <v>53</v>
      </c>
      <c r="D190" s="70" t="s">
        <v>258</v>
      </c>
      <c r="E190" s="71" t="s">
        <v>64</v>
      </c>
      <c r="F190" s="18" t="s">
        <v>12</v>
      </c>
      <c r="G190" s="18">
        <f t="shared" si="15"/>
        <v>186</v>
      </c>
      <c r="H190" s="19">
        <f t="shared" si="16"/>
        <v>0</v>
      </c>
      <c r="I190" s="65"/>
      <c r="J190" s="92"/>
      <c r="K190" s="67"/>
      <c r="L190" s="67"/>
      <c r="M190" s="65"/>
      <c r="N190" s="65"/>
      <c r="O190" s="65"/>
      <c r="P190" s="67"/>
      <c r="Q190" s="67"/>
      <c r="R190" s="65"/>
      <c r="S190" s="65"/>
      <c r="T190" s="65"/>
      <c r="U190" s="65"/>
      <c r="V190" s="65"/>
      <c r="W190" s="75"/>
      <c r="X190" s="75"/>
      <c r="Y190" s="64"/>
      <c r="Z190" s="72"/>
      <c r="AA190" s="65"/>
      <c r="AB190" s="67"/>
      <c r="AC190" s="67"/>
      <c r="AD190" s="65"/>
      <c r="AE190" s="75"/>
      <c r="AF190" s="75"/>
      <c r="AG190" s="65"/>
      <c r="AH190" s="65"/>
      <c r="AI190" s="67"/>
      <c r="AJ190" s="39"/>
      <c r="AK190" s="65"/>
      <c r="AL190" s="67"/>
      <c r="AM190" s="76"/>
      <c r="AN190" s="75"/>
      <c r="AO190" s="67"/>
      <c r="AP190" s="65"/>
      <c r="AQ190" s="70"/>
      <c r="AR190" s="65"/>
      <c r="AS190" s="40">
        <f t="shared" si="17"/>
        <v>0</v>
      </c>
    </row>
    <row r="191" spans="1:45" x14ac:dyDescent="0.25">
      <c r="A191" s="42">
        <v>5715</v>
      </c>
      <c r="B191" s="20" t="s">
        <v>238</v>
      </c>
      <c r="C191" s="22">
        <v>53</v>
      </c>
      <c r="D191" s="70" t="s">
        <v>98</v>
      </c>
      <c r="E191" s="71" t="s">
        <v>197</v>
      </c>
      <c r="F191" s="18" t="s">
        <v>12</v>
      </c>
      <c r="G191" s="18">
        <f t="shared" si="15"/>
        <v>187</v>
      </c>
      <c r="H191" s="19">
        <f t="shared" si="16"/>
        <v>0</v>
      </c>
      <c r="I191" s="65"/>
      <c r="J191" s="39"/>
      <c r="K191" s="67"/>
      <c r="L191" s="67"/>
      <c r="M191" s="65"/>
      <c r="N191" s="65"/>
      <c r="O191" s="65"/>
      <c r="P191" s="67"/>
      <c r="Q191" s="67"/>
      <c r="R191" s="65"/>
      <c r="S191" s="65"/>
      <c r="T191" s="65"/>
      <c r="U191" s="65"/>
      <c r="V191" s="65"/>
      <c r="W191" s="75"/>
      <c r="X191" s="75"/>
      <c r="Y191" s="64"/>
      <c r="Z191" s="72"/>
      <c r="AA191" s="65"/>
      <c r="AB191" s="67"/>
      <c r="AC191" s="67"/>
      <c r="AD191" s="65"/>
      <c r="AE191" s="75"/>
      <c r="AF191" s="75"/>
      <c r="AG191" s="65"/>
      <c r="AH191" s="65"/>
      <c r="AI191" s="67"/>
      <c r="AJ191" s="39"/>
      <c r="AK191" s="65"/>
      <c r="AL191" s="67"/>
      <c r="AM191" s="76"/>
      <c r="AN191" s="75"/>
      <c r="AO191" s="67"/>
      <c r="AP191" s="65"/>
      <c r="AQ191" s="70"/>
      <c r="AR191" s="65"/>
      <c r="AS191" s="40">
        <f t="shared" si="17"/>
        <v>0</v>
      </c>
    </row>
    <row r="192" spans="1:45" x14ac:dyDescent="0.25">
      <c r="A192" s="42">
        <v>5716</v>
      </c>
      <c r="B192" s="20" t="s">
        <v>238</v>
      </c>
      <c r="C192" s="22">
        <v>53</v>
      </c>
      <c r="D192" s="68" t="s">
        <v>98</v>
      </c>
      <c r="E192" s="69" t="s">
        <v>278</v>
      </c>
      <c r="F192" s="18" t="s">
        <v>30</v>
      </c>
      <c r="G192" s="18">
        <f t="shared" si="15"/>
        <v>188</v>
      </c>
      <c r="H192" s="19">
        <f t="shared" si="16"/>
        <v>0</v>
      </c>
      <c r="I192" s="65"/>
      <c r="J192" s="39"/>
      <c r="K192" s="67"/>
      <c r="L192" s="67"/>
      <c r="M192" s="65"/>
      <c r="N192" s="65"/>
      <c r="O192" s="65"/>
      <c r="P192" s="67"/>
      <c r="Q192" s="67"/>
      <c r="R192" s="65"/>
      <c r="S192" s="65"/>
      <c r="T192" s="65"/>
      <c r="U192" s="65"/>
      <c r="V192" s="65"/>
      <c r="W192" s="75"/>
      <c r="X192" s="75"/>
      <c r="Y192" s="64"/>
      <c r="Z192" s="72"/>
      <c r="AA192" s="65"/>
      <c r="AB192" s="67"/>
      <c r="AC192" s="67"/>
      <c r="AD192" s="65"/>
      <c r="AE192" s="75"/>
      <c r="AF192" s="75"/>
      <c r="AG192" s="65"/>
      <c r="AH192" s="65"/>
      <c r="AI192" s="67"/>
      <c r="AJ192" s="39"/>
      <c r="AK192" s="65"/>
      <c r="AL192" s="67"/>
      <c r="AM192" s="76"/>
      <c r="AN192" s="75"/>
      <c r="AO192" s="67"/>
      <c r="AP192" s="65"/>
      <c r="AQ192" s="70"/>
      <c r="AR192" s="65"/>
      <c r="AS192" s="40">
        <f t="shared" si="17"/>
        <v>0</v>
      </c>
    </row>
    <row r="193" spans="1:45" x14ac:dyDescent="0.25">
      <c r="A193" s="42">
        <v>5719</v>
      </c>
      <c r="B193" s="20" t="s">
        <v>238</v>
      </c>
      <c r="C193" s="22">
        <v>53</v>
      </c>
      <c r="D193" s="65" t="s">
        <v>229</v>
      </c>
      <c r="E193" s="71" t="s">
        <v>279</v>
      </c>
      <c r="F193" s="18" t="s">
        <v>12</v>
      </c>
      <c r="G193" s="18">
        <f t="shared" si="15"/>
        <v>189</v>
      </c>
      <c r="H193" s="19">
        <f t="shared" si="16"/>
        <v>0</v>
      </c>
      <c r="I193" s="65"/>
      <c r="J193" s="39"/>
      <c r="K193" s="67"/>
      <c r="L193" s="67"/>
      <c r="M193" s="65"/>
      <c r="N193" s="65"/>
      <c r="O193" s="65"/>
      <c r="P193" s="67"/>
      <c r="Q193" s="67"/>
      <c r="R193" s="65"/>
      <c r="S193" s="65"/>
      <c r="T193" s="65"/>
      <c r="U193" s="65"/>
      <c r="V193" s="65"/>
      <c r="W193" s="75"/>
      <c r="X193" s="75"/>
      <c r="Y193" s="64"/>
      <c r="Z193" s="72"/>
      <c r="AA193" s="65"/>
      <c r="AB193" s="67"/>
      <c r="AC193" s="67"/>
      <c r="AD193" s="65"/>
      <c r="AE193" s="75"/>
      <c r="AF193" s="75"/>
      <c r="AG193" s="65"/>
      <c r="AH193" s="65"/>
      <c r="AI193" s="67"/>
      <c r="AJ193" s="39"/>
      <c r="AK193" s="65"/>
      <c r="AL193" s="67"/>
      <c r="AM193" s="76"/>
      <c r="AN193" s="75"/>
      <c r="AO193" s="67"/>
      <c r="AP193" s="65"/>
      <c r="AQ193" s="70"/>
      <c r="AR193" s="65"/>
      <c r="AS193" s="40">
        <f t="shared" si="17"/>
        <v>0</v>
      </c>
    </row>
    <row r="194" spans="1:45" x14ac:dyDescent="0.25">
      <c r="A194" s="42">
        <v>5720</v>
      </c>
      <c r="B194" s="20" t="s">
        <v>238</v>
      </c>
      <c r="C194" s="22">
        <v>53</v>
      </c>
      <c r="D194" s="70" t="s">
        <v>280</v>
      </c>
      <c r="E194" s="71" t="s">
        <v>281</v>
      </c>
      <c r="F194" s="18" t="s">
        <v>12</v>
      </c>
      <c r="G194" s="18">
        <f t="shared" si="15"/>
        <v>190</v>
      </c>
      <c r="H194" s="19">
        <f t="shared" si="16"/>
        <v>0</v>
      </c>
      <c r="I194" s="65"/>
      <c r="J194" s="39"/>
      <c r="K194" s="67"/>
      <c r="L194" s="67"/>
      <c r="M194" s="65"/>
      <c r="N194" s="65"/>
      <c r="O194" s="65"/>
      <c r="P194" s="67"/>
      <c r="Q194" s="67"/>
      <c r="R194" s="65"/>
      <c r="S194" s="65"/>
      <c r="T194" s="65"/>
      <c r="U194" s="65"/>
      <c r="V194" s="65"/>
      <c r="W194" s="75"/>
      <c r="X194" s="75"/>
      <c r="Y194" s="64"/>
      <c r="Z194" s="72"/>
      <c r="AA194" s="65"/>
      <c r="AB194" s="67"/>
      <c r="AC194" s="67"/>
      <c r="AD194" s="65"/>
      <c r="AE194" s="75"/>
      <c r="AF194" s="75"/>
      <c r="AG194" s="65"/>
      <c r="AH194" s="65"/>
      <c r="AI194" s="67"/>
      <c r="AJ194" s="39"/>
      <c r="AK194" s="65"/>
      <c r="AL194" s="67"/>
      <c r="AM194" s="76"/>
      <c r="AN194" s="75"/>
      <c r="AO194" s="67"/>
      <c r="AP194" s="65"/>
      <c r="AQ194" s="70"/>
      <c r="AR194" s="65"/>
      <c r="AS194" s="40">
        <f t="shared" si="17"/>
        <v>0</v>
      </c>
    </row>
    <row r="195" spans="1:45" x14ac:dyDescent="0.25">
      <c r="A195" s="42">
        <v>5721</v>
      </c>
      <c r="B195" s="20" t="s">
        <v>238</v>
      </c>
      <c r="C195" s="22">
        <v>53</v>
      </c>
      <c r="D195" s="68" t="s">
        <v>282</v>
      </c>
      <c r="E195" s="69" t="s">
        <v>283</v>
      </c>
      <c r="F195" s="18" t="s">
        <v>30</v>
      </c>
      <c r="G195" s="18">
        <f t="shared" si="15"/>
        <v>191</v>
      </c>
      <c r="H195" s="19">
        <f t="shared" si="16"/>
        <v>0</v>
      </c>
      <c r="I195" s="65"/>
      <c r="J195" s="39"/>
      <c r="K195" s="67"/>
      <c r="L195" s="67"/>
      <c r="M195" s="65"/>
      <c r="N195" s="65"/>
      <c r="O195" s="65"/>
      <c r="P195" s="67"/>
      <c r="Q195" s="67"/>
      <c r="R195" s="65"/>
      <c r="S195" s="65"/>
      <c r="T195" s="65"/>
      <c r="U195" s="65"/>
      <c r="V195" s="65"/>
      <c r="W195" s="75"/>
      <c r="X195" s="75"/>
      <c r="Y195" s="64"/>
      <c r="Z195" s="72"/>
      <c r="AA195" s="65"/>
      <c r="AB195" s="67"/>
      <c r="AC195" s="67"/>
      <c r="AD195" s="65"/>
      <c r="AE195" s="75"/>
      <c r="AF195" s="75"/>
      <c r="AG195" s="65"/>
      <c r="AH195" s="65"/>
      <c r="AI195" s="67"/>
      <c r="AJ195" s="39"/>
      <c r="AK195" s="65"/>
      <c r="AL195" s="67"/>
      <c r="AM195" s="76"/>
      <c r="AN195" s="75"/>
      <c r="AO195" s="67"/>
      <c r="AP195" s="65"/>
      <c r="AQ195" s="70"/>
      <c r="AR195" s="65"/>
      <c r="AS195" s="40">
        <f t="shared" si="17"/>
        <v>0</v>
      </c>
    </row>
    <row r="196" spans="1:45" x14ac:dyDescent="0.25">
      <c r="A196" s="42">
        <v>5722</v>
      </c>
      <c r="B196" s="20" t="s">
        <v>238</v>
      </c>
      <c r="C196" s="22">
        <v>53</v>
      </c>
      <c r="D196" s="70" t="s">
        <v>284</v>
      </c>
      <c r="E196" s="71" t="s">
        <v>89</v>
      </c>
      <c r="F196" s="18" t="s">
        <v>12</v>
      </c>
      <c r="G196" s="18">
        <f t="shared" si="15"/>
        <v>192</v>
      </c>
      <c r="H196" s="19">
        <f t="shared" si="16"/>
        <v>0</v>
      </c>
      <c r="I196" s="65"/>
      <c r="J196" s="39"/>
      <c r="K196" s="67"/>
      <c r="L196" s="67"/>
      <c r="M196" s="65"/>
      <c r="N196" s="65"/>
      <c r="O196" s="65"/>
      <c r="P196" s="67"/>
      <c r="Q196" s="67"/>
      <c r="R196" s="65"/>
      <c r="S196" s="65"/>
      <c r="T196" s="65"/>
      <c r="U196" s="65"/>
      <c r="V196" s="65"/>
      <c r="W196" s="75"/>
      <c r="X196" s="75"/>
      <c r="Y196" s="64"/>
      <c r="Z196" s="72"/>
      <c r="AA196" s="65"/>
      <c r="AB196" s="67"/>
      <c r="AC196" s="67"/>
      <c r="AD196" s="65"/>
      <c r="AE196" s="75"/>
      <c r="AF196" s="75"/>
      <c r="AG196" s="65"/>
      <c r="AH196" s="65"/>
      <c r="AI196" s="67"/>
      <c r="AJ196" s="39"/>
      <c r="AK196" s="65"/>
      <c r="AL196" s="67"/>
      <c r="AM196" s="76"/>
      <c r="AN196" s="75"/>
      <c r="AO196" s="67"/>
      <c r="AP196" s="65"/>
      <c r="AQ196" s="70"/>
      <c r="AR196" s="65"/>
      <c r="AS196" s="40">
        <f t="shared" si="17"/>
        <v>0</v>
      </c>
    </row>
    <row r="197" spans="1:45" x14ac:dyDescent="0.25">
      <c r="A197" s="42">
        <v>5725</v>
      </c>
      <c r="B197" s="20" t="s">
        <v>238</v>
      </c>
      <c r="C197" s="22">
        <v>53</v>
      </c>
      <c r="D197" s="70" t="s">
        <v>316</v>
      </c>
      <c r="E197" s="71" t="s">
        <v>56</v>
      </c>
      <c r="F197" s="18" t="s">
        <v>12</v>
      </c>
      <c r="G197" s="18">
        <f t="shared" ref="G197:G203" si="18">G196+1</f>
        <v>193</v>
      </c>
      <c r="H197" s="19">
        <f t="shared" ref="H197:H228" si="19">SUM(I197:AR197)</f>
        <v>0</v>
      </c>
      <c r="I197" s="65"/>
      <c r="J197" s="39"/>
      <c r="K197" s="67"/>
      <c r="L197" s="67"/>
      <c r="M197" s="65"/>
      <c r="N197" s="65"/>
      <c r="O197" s="65"/>
      <c r="P197" s="67"/>
      <c r="Q197" s="67"/>
      <c r="R197" s="65"/>
      <c r="S197" s="65"/>
      <c r="T197" s="65"/>
      <c r="U197" s="65"/>
      <c r="V197" s="65"/>
      <c r="W197" s="75"/>
      <c r="X197" s="75"/>
      <c r="Y197" s="64"/>
      <c r="Z197" s="72"/>
      <c r="AA197" s="65"/>
      <c r="AB197" s="67"/>
      <c r="AC197" s="67"/>
      <c r="AD197" s="65"/>
      <c r="AE197" s="75"/>
      <c r="AF197" s="75"/>
      <c r="AG197" s="65"/>
      <c r="AH197" s="65"/>
      <c r="AI197" s="67"/>
      <c r="AJ197" s="39"/>
      <c r="AK197" s="65"/>
      <c r="AL197" s="67"/>
      <c r="AM197" s="76"/>
      <c r="AN197" s="75"/>
      <c r="AO197" s="67"/>
      <c r="AP197" s="65"/>
      <c r="AQ197" s="70"/>
      <c r="AR197" s="65"/>
      <c r="AS197" s="40">
        <f t="shared" ref="AS197:AS228" si="20">SUMIF(I197:AR197,"&gt;0",$I$4:$AR$4)</f>
        <v>0</v>
      </c>
    </row>
    <row r="198" spans="1:45" x14ac:dyDescent="0.25">
      <c r="A198" s="42">
        <v>5726</v>
      </c>
      <c r="B198" s="20" t="s">
        <v>238</v>
      </c>
      <c r="C198" s="22">
        <v>53</v>
      </c>
      <c r="D198" s="68" t="s">
        <v>316</v>
      </c>
      <c r="E198" s="69" t="s">
        <v>317</v>
      </c>
      <c r="F198" s="18" t="s">
        <v>30</v>
      </c>
      <c r="G198" s="18">
        <f t="shared" si="18"/>
        <v>194</v>
      </c>
      <c r="H198" s="19">
        <f t="shared" si="19"/>
        <v>0</v>
      </c>
      <c r="I198" s="65"/>
      <c r="J198" s="39"/>
      <c r="K198" s="67"/>
      <c r="L198" s="67"/>
      <c r="M198" s="65"/>
      <c r="N198" s="65"/>
      <c r="O198" s="65"/>
      <c r="P198" s="67"/>
      <c r="Q198" s="67"/>
      <c r="R198" s="65"/>
      <c r="S198" s="65"/>
      <c r="T198" s="65"/>
      <c r="U198" s="65"/>
      <c r="V198" s="65"/>
      <c r="W198" s="75"/>
      <c r="X198" s="75"/>
      <c r="Y198" s="64"/>
      <c r="Z198" s="72"/>
      <c r="AA198" s="65"/>
      <c r="AB198" s="67"/>
      <c r="AC198" s="67"/>
      <c r="AD198" s="65"/>
      <c r="AE198" s="75"/>
      <c r="AF198" s="75"/>
      <c r="AG198" s="65"/>
      <c r="AH198" s="65"/>
      <c r="AI198" s="67"/>
      <c r="AJ198" s="39"/>
      <c r="AK198" s="65"/>
      <c r="AL198" s="67"/>
      <c r="AM198" s="76"/>
      <c r="AN198" s="75"/>
      <c r="AO198" s="67"/>
      <c r="AP198" s="65"/>
      <c r="AQ198" s="70"/>
      <c r="AR198" s="65"/>
      <c r="AS198" s="40">
        <f t="shared" si="20"/>
        <v>0</v>
      </c>
    </row>
    <row r="199" spans="1:45" x14ac:dyDescent="0.25">
      <c r="A199" s="42">
        <v>5728</v>
      </c>
      <c r="B199" s="20" t="s">
        <v>238</v>
      </c>
      <c r="C199" s="22">
        <v>53</v>
      </c>
      <c r="D199" s="70" t="s">
        <v>318</v>
      </c>
      <c r="E199" s="71" t="s">
        <v>53</v>
      </c>
      <c r="F199" s="18" t="s">
        <v>12</v>
      </c>
      <c r="G199" s="18">
        <f t="shared" si="18"/>
        <v>195</v>
      </c>
      <c r="H199" s="19">
        <f t="shared" si="19"/>
        <v>0</v>
      </c>
      <c r="I199" s="65"/>
      <c r="J199" s="39"/>
      <c r="K199" s="67"/>
      <c r="L199" s="67"/>
      <c r="M199" s="65"/>
      <c r="N199" s="65"/>
      <c r="O199" s="65"/>
      <c r="P199" s="67"/>
      <c r="Q199" s="67"/>
      <c r="R199" s="65"/>
      <c r="S199" s="65"/>
      <c r="T199" s="65"/>
      <c r="U199" s="65"/>
      <c r="V199" s="65"/>
      <c r="W199" s="75"/>
      <c r="X199" s="75"/>
      <c r="Y199" s="64"/>
      <c r="Z199" s="72"/>
      <c r="AA199" s="65"/>
      <c r="AB199" s="67"/>
      <c r="AC199" s="67"/>
      <c r="AD199" s="65"/>
      <c r="AE199" s="75"/>
      <c r="AF199" s="75"/>
      <c r="AG199" s="65"/>
      <c r="AH199" s="65"/>
      <c r="AI199" s="67"/>
      <c r="AJ199" s="39"/>
      <c r="AK199" s="65"/>
      <c r="AL199" s="67"/>
      <c r="AM199" s="76"/>
      <c r="AN199" s="75"/>
      <c r="AO199" s="67"/>
      <c r="AP199" s="65"/>
      <c r="AQ199" s="70"/>
      <c r="AR199" s="65"/>
      <c r="AS199" s="40">
        <f t="shared" si="20"/>
        <v>0</v>
      </c>
    </row>
    <row r="200" spans="1:45" x14ac:dyDescent="0.25">
      <c r="A200" s="42">
        <v>5731</v>
      </c>
      <c r="B200" s="20" t="s">
        <v>238</v>
      </c>
      <c r="C200" s="22">
        <v>53</v>
      </c>
      <c r="D200" s="70" t="s">
        <v>355</v>
      </c>
      <c r="E200" s="71" t="s">
        <v>356</v>
      </c>
      <c r="F200" s="18" t="s">
        <v>12</v>
      </c>
      <c r="G200" s="18">
        <f t="shared" si="18"/>
        <v>196</v>
      </c>
      <c r="H200" s="19">
        <f t="shared" si="19"/>
        <v>0</v>
      </c>
      <c r="I200" s="65"/>
      <c r="J200" s="39"/>
      <c r="K200" s="67"/>
      <c r="L200" s="67"/>
      <c r="M200" s="65"/>
      <c r="N200" s="65"/>
      <c r="O200" s="65"/>
      <c r="P200" s="67"/>
      <c r="Q200" s="67"/>
      <c r="R200" s="65"/>
      <c r="S200" s="65"/>
      <c r="T200" s="65"/>
      <c r="U200" s="65"/>
      <c r="V200" s="65"/>
      <c r="W200" s="75"/>
      <c r="X200" s="75"/>
      <c r="Y200" s="64"/>
      <c r="Z200" s="72"/>
      <c r="AA200" s="65"/>
      <c r="AB200" s="67"/>
      <c r="AC200" s="67"/>
      <c r="AD200" s="65"/>
      <c r="AE200" s="75"/>
      <c r="AF200" s="75"/>
      <c r="AG200" s="65"/>
      <c r="AH200" s="65"/>
      <c r="AI200" s="67"/>
      <c r="AJ200" s="39"/>
      <c r="AK200" s="65"/>
      <c r="AL200" s="67"/>
      <c r="AM200" s="76"/>
      <c r="AN200" s="75"/>
      <c r="AO200" s="67"/>
      <c r="AP200" s="65"/>
      <c r="AQ200" s="70"/>
      <c r="AR200" s="65"/>
      <c r="AS200" s="40">
        <f t="shared" si="20"/>
        <v>0</v>
      </c>
    </row>
    <row r="201" spans="1:45" x14ac:dyDescent="0.25">
      <c r="A201" s="42">
        <v>5802</v>
      </c>
      <c r="B201" s="20" t="s">
        <v>310</v>
      </c>
      <c r="C201" s="22">
        <v>35</v>
      </c>
      <c r="D201" s="70" t="s">
        <v>286</v>
      </c>
      <c r="E201" s="71" t="s">
        <v>287</v>
      </c>
      <c r="F201" s="18" t="s">
        <v>12</v>
      </c>
      <c r="G201" s="18">
        <f t="shared" si="18"/>
        <v>197</v>
      </c>
      <c r="H201" s="19">
        <f t="shared" si="19"/>
        <v>0</v>
      </c>
      <c r="I201" s="65"/>
      <c r="J201" s="39"/>
      <c r="K201" s="67"/>
      <c r="L201" s="67"/>
      <c r="M201" s="65"/>
      <c r="N201" s="65"/>
      <c r="O201" s="65"/>
      <c r="P201" s="67"/>
      <c r="Q201" s="67"/>
      <c r="R201" s="65"/>
      <c r="S201" s="65"/>
      <c r="T201" s="65"/>
      <c r="U201" s="65"/>
      <c r="V201" s="65"/>
      <c r="W201" s="75"/>
      <c r="X201" s="75"/>
      <c r="Y201" s="64"/>
      <c r="Z201" s="72"/>
      <c r="AA201" s="65"/>
      <c r="AB201" s="67"/>
      <c r="AC201" s="67"/>
      <c r="AD201" s="65"/>
      <c r="AE201" s="75"/>
      <c r="AF201" s="75"/>
      <c r="AG201" s="65"/>
      <c r="AH201" s="65"/>
      <c r="AI201" s="67"/>
      <c r="AJ201" s="39"/>
      <c r="AK201" s="65"/>
      <c r="AL201" s="67"/>
      <c r="AM201" s="76"/>
      <c r="AN201" s="75"/>
      <c r="AO201" s="67"/>
      <c r="AP201" s="65"/>
      <c r="AQ201" s="70"/>
      <c r="AR201" s="65"/>
      <c r="AS201" s="40">
        <f t="shared" si="20"/>
        <v>0</v>
      </c>
    </row>
    <row r="202" spans="1:45" x14ac:dyDescent="0.25">
      <c r="A202" s="42">
        <v>5805</v>
      </c>
      <c r="B202" s="20" t="s">
        <v>310</v>
      </c>
      <c r="C202" s="22">
        <v>35</v>
      </c>
      <c r="D202" s="70" t="s">
        <v>290</v>
      </c>
      <c r="E202" s="71" t="s">
        <v>68</v>
      </c>
      <c r="F202" s="18" t="s">
        <v>12</v>
      </c>
      <c r="G202" s="18">
        <f t="shared" si="18"/>
        <v>198</v>
      </c>
      <c r="H202" s="19">
        <f t="shared" si="19"/>
        <v>0</v>
      </c>
      <c r="I202" s="65"/>
      <c r="J202" s="39"/>
      <c r="K202" s="67"/>
      <c r="L202" s="67"/>
      <c r="M202" s="65"/>
      <c r="N202" s="65"/>
      <c r="O202" s="65"/>
      <c r="P202" s="67"/>
      <c r="Q202" s="67"/>
      <c r="R202" s="65"/>
      <c r="S202" s="65"/>
      <c r="T202" s="65"/>
      <c r="U202" s="65"/>
      <c r="V202" s="65"/>
      <c r="W202" s="75"/>
      <c r="X202" s="75"/>
      <c r="Y202" s="64"/>
      <c r="Z202" s="72"/>
      <c r="AA202" s="65"/>
      <c r="AB202" s="67"/>
      <c r="AC202" s="67"/>
      <c r="AD202" s="65"/>
      <c r="AE202" s="75"/>
      <c r="AF202" s="75"/>
      <c r="AG202" s="65"/>
      <c r="AH202" s="65"/>
      <c r="AI202" s="67"/>
      <c r="AJ202" s="39"/>
      <c r="AK202" s="65"/>
      <c r="AL202" s="67"/>
      <c r="AM202" s="76"/>
      <c r="AN202" s="75"/>
      <c r="AO202" s="67"/>
      <c r="AP202" s="65"/>
      <c r="AQ202" s="70"/>
      <c r="AR202" s="65"/>
      <c r="AS202" s="40">
        <f t="shared" si="20"/>
        <v>0</v>
      </c>
    </row>
    <row r="203" spans="1:45" x14ac:dyDescent="0.25">
      <c r="A203" s="42">
        <v>5815</v>
      </c>
      <c r="B203" s="20" t="s">
        <v>310</v>
      </c>
      <c r="C203" s="22">
        <v>35</v>
      </c>
      <c r="D203" s="70" t="s">
        <v>332</v>
      </c>
      <c r="E203" s="71" t="s">
        <v>143</v>
      </c>
      <c r="F203" s="18" t="s">
        <v>12</v>
      </c>
      <c r="G203" s="18">
        <f t="shared" si="18"/>
        <v>199</v>
      </c>
      <c r="H203" s="19">
        <f t="shared" si="19"/>
        <v>0</v>
      </c>
      <c r="I203" s="65"/>
      <c r="J203" s="39"/>
      <c r="K203" s="67"/>
      <c r="L203" s="67"/>
      <c r="M203" s="65"/>
      <c r="N203" s="65"/>
      <c r="O203" s="65"/>
      <c r="P203" s="67"/>
      <c r="Q203" s="67"/>
      <c r="R203" s="65"/>
      <c r="S203" s="65"/>
      <c r="T203" s="65"/>
      <c r="U203" s="65"/>
      <c r="V203" s="65"/>
      <c r="W203" s="75"/>
      <c r="X203" s="75"/>
      <c r="Y203" s="64"/>
      <c r="Z203" s="72"/>
      <c r="AA203" s="65"/>
      <c r="AB203" s="67"/>
      <c r="AC203" s="67"/>
      <c r="AD203" s="65"/>
      <c r="AE203" s="75"/>
      <c r="AF203" s="75"/>
      <c r="AG203" s="65"/>
      <c r="AH203" s="65"/>
      <c r="AI203" s="67"/>
      <c r="AJ203" s="39"/>
      <c r="AK203" s="65"/>
      <c r="AL203" s="67"/>
      <c r="AM203" s="76"/>
      <c r="AN203" s="75"/>
      <c r="AO203" s="67"/>
      <c r="AP203" s="65"/>
      <c r="AQ203" s="70"/>
      <c r="AR203" s="65"/>
      <c r="AS203" s="40">
        <f t="shared" si="20"/>
        <v>0</v>
      </c>
    </row>
  </sheetData>
  <sheetProtection algorithmName="SHA-512" hashValue="vsByhB4kc1T0j211wcwVny5ZuRxtx2lvn83+5AnRYojOAnWDM11ap7VUAOKBpPNOIokS+/GqeQKrTEuFlcKZPA==" saltValue="i3w0FogE1CKufzmvUZbhZA==" spinCount="100000" sheet="1" formatCells="0" formatColumns="0" formatRows="0" insertColumns="0" insertRows="0" insertHyperlinks="0" deleteColumns="0" deleteRows="0" sort="0" autoFilter="0" pivotTables="0"/>
  <autoFilter ref="A4:AS201" xr:uid="{00000000-0001-0000-0000-000000000000}">
    <sortState xmlns:xlrd2="http://schemas.microsoft.com/office/spreadsheetml/2017/richdata2" ref="A5:AS203">
      <sortCondition descending="1" ref="H4:H201"/>
    </sortState>
  </autoFilter>
  <sortState xmlns:xlrd2="http://schemas.microsoft.com/office/spreadsheetml/2017/richdata2" ref="A5:AS167">
    <sortCondition descending="1" ref="H5:H167"/>
  </sortState>
  <mergeCells count="3">
    <mergeCell ref="A1:H1"/>
    <mergeCell ref="A2:H2"/>
    <mergeCell ref="A3:H3"/>
  </mergeCells>
  <phoneticPr fontId="23" type="noConversion"/>
  <pageMargins left="0.70000000000000007" right="0.70000000000000007" top="0.75" bottom="0.75" header="0.30000000000000004" footer="0.30000000000000004"/>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workbookViewId="0">
      <selection activeCell="G19" sqref="G19"/>
    </sheetView>
  </sheetViews>
  <sheetFormatPr baseColWidth="10" defaultColWidth="11.42578125" defaultRowHeight="18.75" x14ac:dyDescent="0.3"/>
  <cols>
    <col min="1" max="1" width="8.7109375" style="53" customWidth="1"/>
    <col min="2" max="2" width="26.42578125" style="44" bestFit="1" customWidth="1"/>
    <col min="3" max="3" width="10.28515625" style="31" bestFit="1" customWidth="1"/>
    <col min="4" max="13" width="11.42578125" style="31"/>
    <col min="14" max="14" width="24.140625" style="31" customWidth="1"/>
    <col min="15" max="16384" width="11.42578125" style="31"/>
  </cols>
  <sheetData>
    <row r="1" spans="1:17" ht="26.25" customHeight="1" x14ac:dyDescent="0.2">
      <c r="A1" s="56" t="s">
        <v>225</v>
      </c>
      <c r="B1" s="57"/>
      <c r="C1" s="57"/>
      <c r="D1" s="57"/>
      <c r="E1" s="57"/>
      <c r="F1" s="57"/>
      <c r="G1" s="57"/>
      <c r="H1" s="57"/>
      <c r="I1" s="57"/>
      <c r="J1" s="57"/>
      <c r="K1" s="57"/>
      <c r="L1" s="57"/>
      <c r="M1" s="57"/>
      <c r="N1" s="57"/>
      <c r="O1" s="57"/>
      <c r="P1" s="57"/>
      <c r="Q1" s="54"/>
    </row>
    <row r="2" spans="1:17" ht="15.75" x14ac:dyDescent="0.25">
      <c r="A2" s="58"/>
      <c r="B2" s="52" t="s">
        <v>226</v>
      </c>
      <c r="C2" s="47" t="s">
        <v>220</v>
      </c>
    </row>
    <row r="3" spans="1:17" ht="15.75" x14ac:dyDescent="0.25">
      <c r="A3" s="59">
        <f t="shared" ref="A3:A22" si="0">A2+1</f>
        <v>1</v>
      </c>
      <c r="B3" s="48" t="s">
        <v>222</v>
      </c>
      <c r="C3" s="60"/>
    </row>
    <row r="4" spans="1:17" ht="15.75" x14ac:dyDescent="0.25">
      <c r="A4" s="59">
        <f t="shared" si="0"/>
        <v>2</v>
      </c>
      <c r="B4" s="48" t="s">
        <v>176</v>
      </c>
      <c r="C4" s="60"/>
    </row>
    <row r="5" spans="1:17" ht="15.75" x14ac:dyDescent="0.25">
      <c r="A5" s="59">
        <f t="shared" si="0"/>
        <v>3</v>
      </c>
      <c r="B5" s="48" t="s">
        <v>36</v>
      </c>
      <c r="C5" s="60"/>
    </row>
    <row r="6" spans="1:17" ht="15.75" x14ac:dyDescent="0.25">
      <c r="A6" s="59">
        <f t="shared" si="0"/>
        <v>4</v>
      </c>
      <c r="B6" s="49" t="s">
        <v>6</v>
      </c>
      <c r="C6" s="60"/>
    </row>
    <row r="7" spans="1:17" ht="15.75" x14ac:dyDescent="0.25">
      <c r="A7" s="59">
        <f t="shared" si="0"/>
        <v>5</v>
      </c>
      <c r="B7" s="48" t="s">
        <v>238</v>
      </c>
      <c r="C7" s="60"/>
    </row>
    <row r="8" spans="1:17" ht="15.75" x14ac:dyDescent="0.25">
      <c r="A8" s="59">
        <f t="shared" si="0"/>
        <v>6</v>
      </c>
      <c r="B8" s="48" t="s">
        <v>167</v>
      </c>
      <c r="C8" s="60"/>
    </row>
    <row r="9" spans="1:17" ht="15.75" x14ac:dyDescent="0.25">
      <c r="A9" s="59">
        <f t="shared" si="0"/>
        <v>7</v>
      </c>
      <c r="B9" s="48" t="s">
        <v>144</v>
      </c>
      <c r="C9" s="60"/>
    </row>
    <row r="10" spans="1:17" ht="15.75" x14ac:dyDescent="0.25">
      <c r="A10" s="59">
        <f t="shared" si="0"/>
        <v>8</v>
      </c>
      <c r="B10" s="48" t="s">
        <v>69</v>
      </c>
      <c r="C10" s="60"/>
    </row>
    <row r="11" spans="1:17" ht="15.75" x14ac:dyDescent="0.25">
      <c r="A11" s="59">
        <f t="shared" si="0"/>
        <v>9</v>
      </c>
      <c r="B11" s="48" t="s">
        <v>189</v>
      </c>
      <c r="C11" s="60"/>
    </row>
    <row r="12" spans="1:17" ht="15.75" x14ac:dyDescent="0.25">
      <c r="A12" s="59">
        <f t="shared" si="0"/>
        <v>10</v>
      </c>
      <c r="B12" s="48" t="s">
        <v>120</v>
      </c>
      <c r="C12" s="60"/>
    </row>
    <row r="13" spans="1:17" ht="15.75" x14ac:dyDescent="0.25">
      <c r="A13" s="59">
        <f t="shared" si="0"/>
        <v>11</v>
      </c>
      <c r="B13" s="48" t="s">
        <v>199</v>
      </c>
      <c r="C13" s="60"/>
    </row>
    <row r="14" spans="1:17" ht="15.75" x14ac:dyDescent="0.25">
      <c r="A14" s="59">
        <f t="shared" si="0"/>
        <v>12</v>
      </c>
      <c r="B14" s="48" t="s">
        <v>160</v>
      </c>
      <c r="C14" s="60"/>
    </row>
    <row r="15" spans="1:17" ht="15.75" x14ac:dyDescent="0.25">
      <c r="A15" s="59">
        <f t="shared" si="0"/>
        <v>13</v>
      </c>
      <c r="B15" s="48" t="s">
        <v>131</v>
      </c>
      <c r="C15" s="60"/>
    </row>
    <row r="16" spans="1:17" ht="15.75" x14ac:dyDescent="0.25">
      <c r="A16" s="59">
        <f t="shared" si="0"/>
        <v>14</v>
      </c>
      <c r="B16" s="48" t="s">
        <v>22</v>
      </c>
      <c r="C16" s="60"/>
    </row>
    <row r="17" spans="1:3" ht="15.75" x14ac:dyDescent="0.25">
      <c r="A17" s="59">
        <f t="shared" si="0"/>
        <v>15</v>
      </c>
      <c r="B17" s="48" t="s">
        <v>259</v>
      </c>
      <c r="C17" s="60"/>
    </row>
    <row r="18" spans="1:3" ht="15.75" x14ac:dyDescent="0.25">
      <c r="A18" s="59">
        <f t="shared" si="0"/>
        <v>16</v>
      </c>
      <c r="B18" s="48" t="s">
        <v>223</v>
      </c>
      <c r="C18" s="60"/>
    </row>
    <row r="19" spans="1:3" ht="15.75" x14ac:dyDescent="0.25">
      <c r="A19" s="59">
        <f t="shared" si="0"/>
        <v>17</v>
      </c>
      <c r="B19" s="49" t="s">
        <v>66</v>
      </c>
      <c r="C19" s="60"/>
    </row>
    <row r="20" spans="1:3" ht="15.75" x14ac:dyDescent="0.25">
      <c r="A20" s="59">
        <f t="shared" si="0"/>
        <v>18</v>
      </c>
      <c r="B20" s="63" t="s">
        <v>164</v>
      </c>
      <c r="C20" s="61"/>
    </row>
    <row r="21" spans="1:3" ht="15.75" x14ac:dyDescent="0.25">
      <c r="A21" s="59">
        <f t="shared" si="0"/>
        <v>19</v>
      </c>
      <c r="B21" s="55" t="s">
        <v>1</v>
      </c>
      <c r="C21" s="62"/>
    </row>
    <row r="22" spans="1:3" ht="15.75" x14ac:dyDescent="0.25">
      <c r="A22" s="59">
        <f t="shared" si="0"/>
        <v>20</v>
      </c>
      <c r="B22" s="55" t="s">
        <v>260</v>
      </c>
      <c r="C22" s="62"/>
    </row>
    <row r="23" spans="1:3" x14ac:dyDescent="0.3">
      <c r="A23" s="50"/>
      <c r="B23" s="45"/>
    </row>
    <row r="24" spans="1:3" x14ac:dyDescent="0.3">
      <c r="A24" s="50"/>
      <c r="B24" s="45"/>
    </row>
    <row r="25" spans="1:3" x14ac:dyDescent="0.3">
      <c r="A25" s="50"/>
      <c r="B25" s="45"/>
    </row>
    <row r="26" spans="1:3" x14ac:dyDescent="0.3">
      <c r="A26" s="51"/>
      <c r="B26" s="46"/>
    </row>
    <row r="27" spans="1:3" x14ac:dyDescent="0.3">
      <c r="A27" s="51"/>
      <c r="B27" s="46"/>
    </row>
  </sheetData>
  <sheetProtection formatCells="0" formatColumns="0" formatRows="0" insertColumns="0" insertRows="0" insertHyperlinks="0" deleteColumns="0" deleteRows="0" sort="0" autoFilter="0" pivotTables="0"/>
  <sortState xmlns:xlrd2="http://schemas.microsoft.com/office/spreadsheetml/2017/richdata2" ref="A3:C22">
    <sortCondition descending="1" ref="C3:C22"/>
  </sortState>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sqref="A1:B19"/>
    </sheetView>
  </sheetViews>
  <sheetFormatPr baseColWidth="10" defaultRowHeight="18.75" x14ac:dyDescent="0.3"/>
  <cols>
    <col min="1" max="1" width="35.5703125" style="38" bestFit="1" customWidth="1"/>
    <col min="2" max="2" width="29.85546875" bestFit="1" customWidth="1"/>
    <col min="3" max="3" width="11.42578125" customWidth="1"/>
  </cols>
  <sheetData>
    <row r="1" spans="1:2" ht="18" x14ac:dyDescent="0.25">
      <c r="A1" s="32" t="s">
        <v>22</v>
      </c>
      <c r="B1" s="34" t="e">
        <f>CSPF2023!#REF!</f>
        <v>#REF!</v>
      </c>
    </row>
    <row r="2" spans="1:2" ht="18" x14ac:dyDescent="0.25">
      <c r="A2" s="32" t="s">
        <v>36</v>
      </c>
      <c r="B2" s="34" t="e">
        <f>CSPF2023!#REF!</f>
        <v>#REF!</v>
      </c>
    </row>
    <row r="3" spans="1:2" ht="18" x14ac:dyDescent="0.25">
      <c r="A3" s="32" t="s">
        <v>66</v>
      </c>
      <c r="B3" s="34" t="e">
        <f>CSPF2023!#REF!</f>
        <v>#REF!</v>
      </c>
    </row>
    <row r="4" spans="1:2" ht="18" x14ac:dyDescent="0.25">
      <c r="A4" s="32" t="s">
        <v>176</v>
      </c>
      <c r="B4" s="34" t="e">
        <f>CSPF2023!#REF!</f>
        <v>#REF!</v>
      </c>
    </row>
    <row r="5" spans="1:2" ht="18" x14ac:dyDescent="0.25">
      <c r="A5" s="32" t="s">
        <v>167</v>
      </c>
      <c r="B5" s="34" t="e">
        <f>CSPF2023!#REF!</f>
        <v>#REF!</v>
      </c>
    </row>
    <row r="6" spans="1:2" ht="18" x14ac:dyDescent="0.25">
      <c r="A6" s="32" t="s">
        <v>160</v>
      </c>
      <c r="B6" s="34" t="e">
        <f>CSPF2023!#REF!</f>
        <v>#REF!</v>
      </c>
    </row>
    <row r="7" spans="1:2" ht="18" x14ac:dyDescent="0.25">
      <c r="A7" s="32" t="s">
        <v>221</v>
      </c>
      <c r="B7" s="34" t="e">
        <f>CSPF2023!#REF!</f>
        <v>#REF!</v>
      </c>
    </row>
    <row r="8" spans="1:2" ht="18" x14ac:dyDescent="0.25">
      <c r="A8" s="32" t="s">
        <v>222</v>
      </c>
      <c r="B8" s="34" t="e">
        <f>CSPF2023!#REF!</f>
        <v>#REF!</v>
      </c>
    </row>
    <row r="9" spans="1:2" ht="18" x14ac:dyDescent="0.25">
      <c r="A9" s="32" t="s">
        <v>158</v>
      </c>
      <c r="B9" s="34" t="e">
        <f>CSPF2023!#REF!</f>
        <v>#REF!</v>
      </c>
    </row>
    <row r="10" spans="1:2" ht="18" x14ac:dyDescent="0.25">
      <c r="A10" s="32" t="s">
        <v>199</v>
      </c>
      <c r="B10" s="34" t="e">
        <f>CSPF2023!#REF!</f>
        <v>#REF!</v>
      </c>
    </row>
    <row r="11" spans="1:2" x14ac:dyDescent="0.3">
      <c r="A11" s="33" t="s">
        <v>164</v>
      </c>
      <c r="B11" s="34" t="e">
        <f>CSPF2023!#REF!</f>
        <v>#REF!</v>
      </c>
    </row>
    <row r="12" spans="1:2" ht="18" x14ac:dyDescent="0.25">
      <c r="A12" s="32" t="s">
        <v>6</v>
      </c>
      <c r="B12" s="34" t="e">
        <f>CSPF2023!#REF!</f>
        <v>#REF!</v>
      </c>
    </row>
    <row r="13" spans="1:2" ht="18" x14ac:dyDescent="0.25">
      <c r="A13" s="32" t="s">
        <v>69</v>
      </c>
      <c r="B13" s="34" t="e">
        <f>CSPF2023!#REF!</f>
        <v>#REF!</v>
      </c>
    </row>
    <row r="14" spans="1:2" ht="18" x14ac:dyDescent="0.25">
      <c r="A14" s="32" t="s">
        <v>131</v>
      </c>
      <c r="B14" s="34" t="e">
        <f>CSPF2023!#REF!</f>
        <v>#REF!</v>
      </c>
    </row>
    <row r="15" spans="1:2" ht="18" x14ac:dyDescent="0.25">
      <c r="A15" s="32" t="s">
        <v>120</v>
      </c>
      <c r="B15" s="34" t="e">
        <f>CSPF2023!#REF!</f>
        <v>#REF!</v>
      </c>
    </row>
    <row r="16" spans="1:2" ht="18" x14ac:dyDescent="0.25">
      <c r="A16" s="32" t="s">
        <v>88</v>
      </c>
      <c r="B16" s="34" t="e">
        <f>CSPF2023!#REF!</f>
        <v>#REF!</v>
      </c>
    </row>
    <row r="17" spans="1:2" ht="18" x14ac:dyDescent="0.25">
      <c r="A17" s="32" t="s">
        <v>144</v>
      </c>
      <c r="B17" s="34" t="e">
        <f>CSPF2023!#REF!</f>
        <v>#REF!</v>
      </c>
    </row>
    <row r="18" spans="1:2" ht="18" x14ac:dyDescent="0.25">
      <c r="A18" s="32" t="s">
        <v>223</v>
      </c>
      <c r="B18" s="34" t="e">
        <f>CSPF2023!#REF!</f>
        <v>#REF!</v>
      </c>
    </row>
    <row r="19" spans="1:2" x14ac:dyDescent="0.3">
      <c r="A19" s="35" t="s">
        <v>9</v>
      </c>
      <c r="B19" s="34" t="e">
        <f>CSPF2023!#REF!</f>
        <v>#REF!</v>
      </c>
    </row>
    <row r="20" spans="1:2" x14ac:dyDescent="0.3">
      <c r="A20" s="36"/>
      <c r="B20" s="37"/>
    </row>
    <row r="21" spans="1:2" x14ac:dyDescent="0.3">
      <c r="A21" s="36"/>
      <c r="B21" s="37"/>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CSPF2023</vt:lpstr>
      <vt:lpstr>Classement Club</vt:lpstr>
      <vt:lpstr>CALCUL_CLT_CLUB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oyanna rondin</dc:creator>
  <cp:lastModifiedBy>Sylviane Ridard</cp:lastModifiedBy>
  <cp:lastPrinted>2022-10-01T17:41:36Z</cp:lastPrinted>
  <dcterms:created xsi:type="dcterms:W3CDTF">2020-02-05T21:59:20Z</dcterms:created>
  <dcterms:modified xsi:type="dcterms:W3CDTF">2023-03-05T11:02:32Z</dcterms:modified>
</cp:coreProperties>
</file>