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5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CSPF2015!$V$6:$V$280</definedName>
    <definedName name="_xlnm.Print_Area" localSheetId="0">CSPF2015!$A$1:$BL$321</definedName>
  </definedNames>
  <calcPr calcId="145621"/>
</workbook>
</file>

<file path=xl/calcChain.xml><?xml version="1.0" encoding="utf-8"?>
<calcChain xmlns="http://schemas.openxmlformats.org/spreadsheetml/2006/main">
  <c r="B11" i="2" l="1"/>
  <c r="B25" i="2"/>
  <c r="BL70" i="1"/>
  <c r="BL286" i="1"/>
  <c r="BL287" i="1"/>
  <c r="BL16" i="1"/>
  <c r="BL288" i="1"/>
  <c r="BL289" i="1"/>
  <c r="B24" i="2"/>
  <c r="B23" i="2"/>
  <c r="B22" i="2"/>
  <c r="B21" i="2"/>
  <c r="B20" i="2"/>
  <c r="B19" i="2"/>
  <c r="B18" i="2"/>
  <c r="B17" i="2"/>
  <c r="B16" i="2"/>
  <c r="B14" i="2"/>
  <c r="B13" i="2"/>
  <c r="B12" i="2"/>
  <c r="B10" i="2"/>
  <c r="B9" i="2"/>
  <c r="B8" i="2"/>
  <c r="B7" i="2"/>
  <c r="B6" i="2"/>
  <c r="H56" i="1"/>
  <c r="BL218" i="1" l="1"/>
  <c r="H218" i="1"/>
  <c r="H289" i="1"/>
  <c r="H152" i="1" l="1"/>
  <c r="H153" i="1"/>
  <c r="H154" i="1"/>
  <c r="H155" i="1"/>
  <c r="H22" i="1"/>
  <c r="H71" i="1"/>
  <c r="H23" i="1"/>
  <c r="H80" i="1"/>
  <c r="H156" i="1"/>
  <c r="H17" i="1"/>
  <c r="H94" i="1"/>
  <c r="H95" i="1"/>
  <c r="H96" i="1"/>
  <c r="H157" i="1"/>
  <c r="H158" i="1"/>
  <c r="H159" i="1"/>
  <c r="H160" i="1"/>
  <c r="H161" i="1"/>
  <c r="H162" i="1"/>
  <c r="H93" i="1"/>
  <c r="H34" i="1"/>
  <c r="H163" i="1"/>
  <c r="H164" i="1"/>
  <c r="H165" i="1"/>
  <c r="H166" i="1"/>
  <c r="H167" i="1"/>
  <c r="H168" i="1"/>
  <c r="H18" i="1"/>
  <c r="H169" i="1"/>
  <c r="H19" i="1"/>
  <c r="H170" i="1"/>
  <c r="H171" i="1"/>
  <c r="H35" i="1"/>
  <c r="H57" i="1"/>
  <c r="H58" i="1"/>
  <c r="H97" i="1"/>
  <c r="H36" i="1"/>
  <c r="H172" i="1"/>
  <c r="H173" i="1"/>
  <c r="H174" i="1"/>
  <c r="H175" i="1"/>
  <c r="H27" i="1"/>
  <c r="H112" i="1"/>
  <c r="H176" i="1"/>
  <c r="H49" i="1"/>
  <c r="H113" i="1"/>
  <c r="H148" i="1"/>
  <c r="H137" i="1"/>
  <c r="H177" i="1"/>
  <c r="H178" i="1"/>
  <c r="H179" i="1"/>
  <c r="H59" i="1"/>
  <c r="H37" i="1"/>
  <c r="H114" i="1"/>
  <c r="H38" i="1"/>
  <c r="H129" i="1"/>
  <c r="H28" i="1"/>
  <c r="H180" i="1"/>
  <c r="H181" i="1"/>
  <c r="H11" i="1"/>
  <c r="H12" i="1"/>
  <c r="H182" i="1"/>
  <c r="H24" i="1"/>
  <c r="H29" i="1"/>
  <c r="H13" i="1"/>
  <c r="H138" i="1"/>
  <c r="H39" i="1"/>
  <c r="H115" i="1"/>
  <c r="H183" i="1"/>
  <c r="H40" i="1"/>
  <c r="H41" i="1"/>
  <c r="H81" i="1"/>
  <c r="H82" i="1"/>
  <c r="H83" i="1"/>
  <c r="H98" i="1"/>
  <c r="H99" i="1"/>
  <c r="H50" i="1"/>
  <c r="H184" i="1"/>
  <c r="H42" i="1"/>
  <c r="H185" i="1"/>
  <c r="H100" i="1"/>
  <c r="H101" i="1"/>
  <c r="H186" i="1"/>
  <c r="H187" i="1"/>
  <c r="H188" i="1"/>
  <c r="H189" i="1"/>
  <c r="H190" i="1"/>
  <c r="H191" i="1"/>
  <c r="H139" i="1"/>
  <c r="H8" i="1"/>
  <c r="H84" i="1"/>
  <c r="H85" i="1"/>
  <c r="H140" i="1"/>
  <c r="H9" i="1"/>
  <c r="H86" i="1"/>
  <c r="H141" i="1"/>
  <c r="H142" i="1"/>
  <c r="H43" i="1"/>
  <c r="H60" i="1"/>
  <c r="H192" i="1"/>
  <c r="H130" i="1"/>
  <c r="H51" i="1"/>
  <c r="H52" i="1"/>
  <c r="H193" i="1"/>
  <c r="H87" i="1"/>
  <c r="H194" i="1"/>
  <c r="H195" i="1"/>
  <c r="H44" i="1"/>
  <c r="H20" i="1"/>
  <c r="H196" i="1"/>
  <c r="H45" i="1"/>
  <c r="H5" i="1"/>
  <c r="H6" i="1"/>
  <c r="H197" i="1"/>
  <c r="H143" i="1"/>
  <c r="H116" i="1"/>
  <c r="H144" i="1"/>
  <c r="H53" i="1"/>
  <c r="H72" i="1"/>
  <c r="H198" i="1"/>
  <c r="H73" i="1"/>
  <c r="H61" i="1"/>
  <c r="H145" i="1"/>
  <c r="H102" i="1"/>
  <c r="H103" i="1"/>
  <c r="H199" i="1"/>
  <c r="H104" i="1"/>
  <c r="H74" i="1"/>
  <c r="H200" i="1"/>
  <c r="H201" i="1"/>
  <c r="H117" i="1"/>
  <c r="H75" i="1"/>
  <c r="H62" i="1"/>
  <c r="H105" i="1"/>
  <c r="H106" i="1"/>
  <c r="H149" i="1"/>
  <c r="H131" i="1"/>
  <c r="H202" i="1"/>
  <c r="H203" i="1"/>
  <c r="H146" i="1"/>
  <c r="H204" i="1"/>
  <c r="H132" i="1"/>
  <c r="H205" i="1"/>
  <c r="H76" i="1"/>
  <c r="H88" i="1"/>
  <c r="H206" i="1"/>
  <c r="H207" i="1"/>
  <c r="H118" i="1"/>
  <c r="H208" i="1"/>
  <c r="H209" i="1"/>
  <c r="H210" i="1"/>
  <c r="H211" i="1"/>
  <c r="H212" i="1"/>
  <c r="H107" i="1"/>
  <c r="H54" i="1"/>
  <c r="H213" i="1"/>
  <c r="H21" i="1"/>
  <c r="H216" i="1"/>
  <c r="H119" i="1"/>
  <c r="H217" i="1"/>
  <c r="H219" i="1"/>
  <c r="H220" i="1"/>
  <c r="H120" i="1"/>
  <c r="H121" i="1"/>
  <c r="H214" i="1"/>
  <c r="H215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89" i="1"/>
  <c r="H122" i="1"/>
  <c r="H123" i="1"/>
  <c r="H90" i="1"/>
  <c r="H124" i="1"/>
  <c r="H125" i="1"/>
  <c r="H126" i="1"/>
  <c r="H236" i="1"/>
  <c r="H237" i="1"/>
  <c r="H238" i="1"/>
  <c r="H108" i="1"/>
  <c r="H239" i="1"/>
  <c r="H240" i="1"/>
  <c r="H241" i="1"/>
  <c r="H30" i="1"/>
  <c r="H242" i="1"/>
  <c r="H243" i="1"/>
  <c r="H244" i="1"/>
  <c r="H245" i="1"/>
  <c r="H246" i="1"/>
  <c r="H247" i="1"/>
  <c r="H248" i="1"/>
  <c r="H249" i="1"/>
  <c r="H14" i="1"/>
  <c r="H15" i="1"/>
  <c r="H250" i="1"/>
  <c r="H25" i="1"/>
  <c r="H251" i="1"/>
  <c r="H31" i="1"/>
  <c r="H252" i="1"/>
  <c r="H253" i="1"/>
  <c r="H7" i="1"/>
  <c r="H254" i="1"/>
  <c r="H32" i="1"/>
  <c r="H255" i="1"/>
  <c r="H256" i="1"/>
  <c r="H63" i="1"/>
  <c r="H257" i="1"/>
  <c r="H258" i="1"/>
  <c r="H259" i="1"/>
  <c r="H64" i="1"/>
  <c r="H260" i="1"/>
  <c r="H261" i="1"/>
  <c r="H262" i="1"/>
  <c r="H263" i="1"/>
  <c r="H109" i="1"/>
  <c r="H264" i="1"/>
  <c r="H46" i="1"/>
  <c r="H265" i="1"/>
  <c r="H266" i="1"/>
  <c r="H10" i="1"/>
  <c r="H267" i="1"/>
  <c r="H33" i="1"/>
  <c r="H77" i="1"/>
  <c r="H268" i="1"/>
  <c r="H133" i="1"/>
  <c r="H26" i="1"/>
  <c r="H269" i="1"/>
  <c r="H270" i="1"/>
  <c r="H91" i="1"/>
  <c r="H271" i="1"/>
  <c r="H272" i="1"/>
  <c r="H55" i="1"/>
  <c r="H78" i="1"/>
  <c r="H273" i="1"/>
  <c r="H65" i="1"/>
  <c r="H66" i="1"/>
  <c r="H274" i="1"/>
  <c r="H275" i="1"/>
  <c r="H134" i="1"/>
  <c r="H135" i="1"/>
  <c r="H276" i="1"/>
  <c r="H79" i="1"/>
  <c r="H67" i="1"/>
  <c r="H277" i="1"/>
  <c r="H110" i="1"/>
  <c r="H278" i="1"/>
  <c r="H68" i="1"/>
  <c r="H136" i="1"/>
  <c r="H279" i="1"/>
  <c r="H127" i="1"/>
  <c r="H128" i="1"/>
  <c r="H111" i="1"/>
  <c r="H47" i="1"/>
  <c r="H92" i="1"/>
  <c r="H280" i="1"/>
  <c r="H150" i="1"/>
  <c r="H281" i="1"/>
  <c r="H282" i="1"/>
  <c r="H48" i="1"/>
  <c r="H147" i="1"/>
  <c r="H283" i="1"/>
  <c r="H284" i="1"/>
  <c r="H69" i="1"/>
  <c r="H285" i="1"/>
  <c r="H70" i="1"/>
  <c r="H286" i="1"/>
  <c r="H287" i="1"/>
  <c r="H16" i="1"/>
  <c r="H288" i="1"/>
  <c r="H151" i="1"/>
  <c r="BL151" i="1"/>
  <c r="BL152" i="1"/>
  <c r="BL246" i="1" l="1"/>
  <c r="BL164" i="1"/>
  <c r="BL219" i="1" l="1"/>
  <c r="BL168" i="1"/>
  <c r="BL34" i="1"/>
  <c r="BL163" i="1"/>
  <c r="BL41" i="1"/>
  <c r="BL81" i="1"/>
  <c r="BL82" i="1"/>
  <c r="BL83" i="1"/>
  <c r="BL98" i="1"/>
  <c r="BL99" i="1"/>
  <c r="BL50" i="1"/>
  <c r="BL184" i="1"/>
  <c r="BL42" i="1"/>
  <c r="BL185" i="1"/>
  <c r="BL100" i="1"/>
  <c r="BL101" i="1"/>
  <c r="BL186" i="1"/>
  <c r="BL187" i="1"/>
  <c r="BL188" i="1"/>
  <c r="BL189" i="1"/>
  <c r="BL190" i="1"/>
  <c r="BL191" i="1"/>
  <c r="BL139" i="1"/>
  <c r="BL8" i="1"/>
  <c r="BL84" i="1"/>
  <c r="BL85" i="1"/>
  <c r="BL140" i="1"/>
  <c r="BL9" i="1"/>
  <c r="BL86" i="1"/>
  <c r="BL141" i="1"/>
  <c r="BL142" i="1"/>
  <c r="BL43" i="1"/>
  <c r="BL60" i="1"/>
  <c r="BL192" i="1"/>
  <c r="BL130" i="1"/>
  <c r="BL51" i="1"/>
  <c r="BL52" i="1"/>
  <c r="BL193" i="1"/>
  <c r="BL87" i="1"/>
  <c r="BL194" i="1"/>
  <c r="BL195" i="1"/>
  <c r="BL44" i="1"/>
  <c r="BL20" i="1"/>
  <c r="BL196" i="1"/>
  <c r="BL45" i="1"/>
  <c r="BL5" i="1"/>
  <c r="BL6" i="1"/>
  <c r="BL197" i="1"/>
  <c r="BL143" i="1"/>
  <c r="BL116" i="1"/>
  <c r="BL144" i="1"/>
  <c r="BL53" i="1"/>
  <c r="BL72" i="1"/>
  <c r="BL198" i="1"/>
  <c r="BL73" i="1"/>
  <c r="BL61" i="1"/>
  <c r="BL145" i="1"/>
  <c r="BL102" i="1"/>
  <c r="BL103" i="1"/>
  <c r="BL199" i="1"/>
  <c r="BL104" i="1"/>
  <c r="BL74" i="1"/>
  <c r="BL200" i="1"/>
  <c r="BL201" i="1"/>
  <c r="BL117" i="1"/>
  <c r="BL75" i="1"/>
  <c r="BL62" i="1"/>
  <c r="BL105" i="1"/>
  <c r="BL106" i="1"/>
  <c r="BL149" i="1"/>
  <c r="BL131" i="1"/>
  <c r="BL202" i="1"/>
  <c r="BL203" i="1"/>
  <c r="BL146" i="1"/>
  <c r="BL204" i="1"/>
  <c r="BL132" i="1"/>
  <c r="BL205" i="1"/>
  <c r="BL76" i="1"/>
  <c r="BL88" i="1"/>
  <c r="BL206" i="1"/>
  <c r="BL207" i="1"/>
  <c r="BL118" i="1"/>
  <c r="BL208" i="1"/>
  <c r="BL209" i="1"/>
  <c r="BL210" i="1"/>
  <c r="BL211" i="1"/>
  <c r="BL212" i="1"/>
  <c r="BL107" i="1"/>
  <c r="BL54" i="1"/>
  <c r="BL213" i="1"/>
  <c r="BL21" i="1"/>
  <c r="BL216" i="1"/>
  <c r="BL119" i="1"/>
  <c r="BL217" i="1"/>
  <c r="BL220" i="1"/>
  <c r="BL120" i="1"/>
  <c r="BL121" i="1"/>
  <c r="BL214" i="1"/>
  <c r="BL215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89" i="1"/>
  <c r="BL122" i="1"/>
  <c r="BL123" i="1"/>
  <c r="BL90" i="1"/>
  <c r="BL124" i="1"/>
  <c r="BL125" i="1"/>
  <c r="BL126" i="1"/>
  <c r="BL236" i="1"/>
  <c r="BL237" i="1"/>
  <c r="BL238" i="1"/>
  <c r="BL108" i="1"/>
  <c r="BL239" i="1"/>
  <c r="BL240" i="1"/>
  <c r="BL241" i="1"/>
  <c r="BL30" i="1"/>
  <c r="BL242" i="1"/>
  <c r="BL243" i="1"/>
  <c r="BL244" i="1"/>
  <c r="BL245" i="1"/>
  <c r="BL247" i="1"/>
  <c r="BL248" i="1"/>
  <c r="BL249" i="1"/>
  <c r="BL14" i="1"/>
  <c r="BL15" i="1"/>
  <c r="BL250" i="1"/>
  <c r="BL25" i="1"/>
  <c r="BL251" i="1"/>
  <c r="BL31" i="1"/>
  <c r="BL252" i="1"/>
  <c r="BL253" i="1"/>
  <c r="BL7" i="1"/>
  <c r="BL254" i="1"/>
  <c r="BL32" i="1"/>
  <c r="BL255" i="1"/>
  <c r="BL256" i="1"/>
  <c r="BL63" i="1"/>
  <c r="BL257" i="1"/>
  <c r="BL258" i="1"/>
  <c r="BL259" i="1"/>
  <c r="BL64" i="1"/>
  <c r="BL260" i="1"/>
  <c r="BL261" i="1"/>
  <c r="BL262" i="1"/>
  <c r="BL263" i="1"/>
  <c r="BL109" i="1"/>
  <c r="BL264" i="1"/>
  <c r="BL46" i="1"/>
  <c r="BL265" i="1"/>
  <c r="BL266" i="1"/>
  <c r="BL10" i="1"/>
  <c r="BL267" i="1"/>
  <c r="BL33" i="1"/>
  <c r="BL77" i="1"/>
  <c r="BL268" i="1"/>
  <c r="BL133" i="1"/>
  <c r="BL26" i="1"/>
  <c r="BL269" i="1"/>
  <c r="BL270" i="1"/>
  <c r="BL91" i="1"/>
  <c r="BL271" i="1"/>
  <c r="BL272" i="1"/>
  <c r="BL55" i="1"/>
  <c r="BL56" i="1"/>
  <c r="BL78" i="1"/>
  <c r="BL273" i="1"/>
  <c r="BL65" i="1"/>
  <c r="BL66" i="1"/>
  <c r="BL274" i="1"/>
  <c r="BL275" i="1"/>
  <c r="BL134" i="1"/>
  <c r="BL135" i="1"/>
  <c r="BL276" i="1"/>
  <c r="BL79" i="1"/>
  <c r="BL67" i="1"/>
  <c r="BL277" i="1"/>
  <c r="BL110" i="1"/>
  <c r="BL278" i="1"/>
  <c r="BL68" i="1"/>
  <c r="BL136" i="1"/>
  <c r="BL279" i="1"/>
  <c r="BL127" i="1"/>
  <c r="BL128" i="1"/>
  <c r="BL111" i="1"/>
  <c r="BL47" i="1"/>
  <c r="BL92" i="1"/>
  <c r="BL280" i="1"/>
  <c r="BL150" i="1"/>
  <c r="BL281" i="1"/>
  <c r="BL282" i="1"/>
  <c r="BL48" i="1"/>
  <c r="BL147" i="1"/>
  <c r="BL283" i="1"/>
  <c r="BL284" i="1"/>
  <c r="BL69" i="1"/>
  <c r="BL285" i="1"/>
  <c r="BL94" i="1"/>
  <c r="BL95" i="1"/>
  <c r="BL96" i="1"/>
  <c r="BL157" i="1"/>
  <c r="BL158" i="1"/>
  <c r="BL159" i="1"/>
  <c r="BL160" i="1"/>
  <c r="BL161" i="1"/>
  <c r="BL162" i="1"/>
  <c r="BL93" i="1"/>
  <c r="BL165" i="1"/>
  <c r="BL166" i="1"/>
  <c r="BL167" i="1"/>
  <c r="BL18" i="1"/>
  <c r="BL169" i="1"/>
  <c r="BL19" i="1"/>
  <c r="BL170" i="1"/>
  <c r="BL171" i="1"/>
  <c r="BL35" i="1"/>
  <c r="BL57" i="1"/>
  <c r="BL58" i="1"/>
  <c r="BL97" i="1"/>
  <c r="BL36" i="1"/>
  <c r="BL172" i="1"/>
  <c r="BL173" i="1"/>
  <c r="BL174" i="1"/>
  <c r="BL175" i="1"/>
  <c r="BL27" i="1"/>
  <c r="BL112" i="1"/>
  <c r="BL176" i="1"/>
  <c r="BL49" i="1"/>
  <c r="BL113" i="1"/>
  <c r="BL148" i="1"/>
  <c r="BL137" i="1"/>
  <c r="BL177" i="1"/>
  <c r="BL178" i="1"/>
  <c r="BL179" i="1"/>
  <c r="BL59" i="1"/>
  <c r="BL37" i="1"/>
  <c r="BL114" i="1"/>
  <c r="BL38" i="1"/>
  <c r="BL129" i="1"/>
  <c r="BL28" i="1"/>
  <c r="BL180" i="1"/>
  <c r="BL181" i="1"/>
  <c r="BL11" i="1"/>
  <c r="BL12" i="1"/>
  <c r="BL182" i="1"/>
  <c r="BL24" i="1"/>
  <c r="BL29" i="1"/>
  <c r="BL13" i="1"/>
  <c r="BL138" i="1"/>
  <c r="BL39" i="1"/>
  <c r="BL115" i="1"/>
  <c r="BL183" i="1"/>
  <c r="BL40" i="1"/>
  <c r="BL153" i="1"/>
  <c r="BL154" i="1"/>
  <c r="BL155" i="1"/>
  <c r="BL22" i="1"/>
  <c r="BL71" i="1"/>
  <c r="BL23" i="1"/>
  <c r="BL80" i="1"/>
  <c r="BL156" i="1"/>
  <c r="BL17" i="1"/>
  <c r="BM69" i="1" l="1"/>
  <c r="BR69" i="1"/>
  <c r="BM10" i="1"/>
  <c r="BR10" i="1" s="1"/>
  <c r="B3" i="2" s="1"/>
  <c r="BM237" i="1"/>
  <c r="BR237" i="1" s="1"/>
  <c r="BM221" i="1"/>
  <c r="BR221" i="1" s="1"/>
  <c r="BM195" i="1"/>
  <c r="BR195" i="1" s="1"/>
  <c r="BM174" i="1"/>
  <c r="BR174" i="1" s="1"/>
  <c r="BM179" i="1"/>
  <c r="BR179" i="1" s="1"/>
  <c r="BM256" i="1"/>
  <c r="BR256" i="1" s="1"/>
  <c r="BM166" i="1"/>
  <c r="BR166" i="1" s="1"/>
  <c r="BM149" i="1"/>
  <c r="BR149" i="1" s="1"/>
  <c r="B15" i="2" s="1"/>
  <c r="BM252" i="1"/>
  <c r="BR252" i="1" s="1"/>
  <c r="BM57" i="1"/>
  <c r="BR57" i="1" s="1"/>
  <c r="BM129" i="1"/>
  <c r="BR129" i="1" s="1"/>
  <c r="BM22" i="1"/>
  <c r="BR22" i="1" s="1"/>
  <c r="BM143" i="1"/>
  <c r="BR143" i="1" s="1"/>
  <c r="BM67" i="1"/>
  <c r="BR67" i="1" s="1"/>
  <c r="BM89" i="1"/>
  <c r="BR89" i="1" s="1"/>
  <c r="BM185" i="1"/>
  <c r="BR185" i="1" s="1"/>
  <c r="BM30" i="1"/>
  <c r="BR30" i="1" s="1"/>
  <c r="B4" i="2" s="1"/>
  <c r="BM39" i="1"/>
  <c r="BR39" i="1" s="1"/>
  <c r="B5" i="2" s="1"/>
  <c r="BM43" i="1"/>
  <c r="BR43" i="1" s="1"/>
  <c r="BM76" i="1"/>
  <c r="BR76" i="1" s="1"/>
  <c r="BM55" i="1"/>
  <c r="BR55" i="1" s="1"/>
  <c r="BM151" i="1"/>
  <c r="BR151" i="1" s="1"/>
  <c r="B2" i="2" s="1"/>
  <c r="G5" i="1" l="1"/>
  <c r="G6" i="1"/>
  <c r="G7" i="1"/>
  <c r="G8" i="1" s="1"/>
  <c r="G9" i="1" s="1"/>
  <c r="G10" i="1" s="1"/>
  <c r="G11" i="1" s="1"/>
  <c r="G12" i="1" s="1"/>
  <c r="G13" i="1" s="1"/>
  <c r="G14" i="1" s="1"/>
  <c r="G15" i="1" s="1"/>
  <c r="G16" i="1"/>
  <c r="G17" i="1" s="1"/>
  <c r="G18" i="1" s="1"/>
  <c r="G19" i="1" s="1"/>
  <c r="G20" i="1" s="1"/>
  <c r="G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</calcChain>
</file>

<file path=xl/sharedStrings.xml><?xml version="1.0" encoding="utf-8"?>
<sst xmlns="http://schemas.openxmlformats.org/spreadsheetml/2006/main" count="1327" uniqueCount="449">
  <si>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</si>
  <si>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</si>
  <si>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</si>
  <si>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</si>
  <si>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</si>
  <si>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</si>
  <si>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</si>
  <si>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</si>
  <si>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</si>
  <si>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</si>
  <si>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</si>
  <si>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</si>
  <si>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</si>
  <si>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</si>
  <si>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</si>
  <si>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</si>
  <si>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</si>
  <si>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</si>
  <si>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</si>
  <si>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</si>
  <si>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</si>
  <si>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</si>
  <si>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</si>
  <si>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</si>
  <si>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</si>
  <si>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</si>
  <si>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</si>
  <si>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</si>
  <si>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</si>
  <si>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</si>
  <si>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</si>
  <si>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</si>
  <si>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</si>
  <si>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</si>
  <si>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</si>
  <si>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</si>
  <si>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</si>
  <si>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</si>
  <si>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</si>
  <si>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</si>
  <si>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</si>
  <si>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</si>
  <si>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</si>
  <si>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</si>
  <si>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</si>
  <si>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</si>
  <si>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</si>
  <si>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</si>
  <si>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</si>
  <si>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</si>
  <si>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</si>
  <si>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</si>
  <si>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</si>
  <si>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</si>
  <si>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</si>
  <si>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</si>
  <si>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</si>
  <si>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</si>
  <si>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</si>
  <si>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</si>
  <si>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</si>
  <si>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</si>
  <si>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</si>
  <si>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</si>
  <si>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</si>
  <si>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</si>
  <si>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</si>
  <si>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</si>
  <si>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</si>
  <si>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</si>
  <si>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</si>
  <si>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</si>
  <si>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</si>
  <si>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</si>
  <si>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</si>
  <si>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</si>
  <si>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</si>
  <si>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</si>
  <si>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</si>
  <si>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</si>
  <si>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</si>
  <si>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</si>
  <si>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</si>
  <si>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</si>
  <si>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</si>
  <si>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</si>
  <si>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</si>
  <si>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</si>
  <si>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</si>
  <si>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</si>
  <si>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</si>
  <si>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</si>
  <si>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</si>
  <si>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</si>
  <si>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</si>
  <si>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</si>
  <si>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</si>
  <si>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</si>
  <si>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</si>
  <si>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</si>
  <si>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</si>
  <si>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</si>
  <si>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</si>
  <si>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</si>
  <si>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</si>
  <si>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</si>
  <si>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</si>
  <si>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</si>
  <si>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</si>
  <si>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</si>
  <si>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</si>
  <si>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</si>
  <si>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</si>
  <si>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</si>
  <si>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</si>
  <si>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</si>
  <si>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</si>
  <si>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</si>
  <si>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</si>
  <si>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</si>
  <si>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</si>
  <si>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</si>
  <si>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</si>
  <si>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</si>
  <si>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</si>
  <si>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</si>
  <si>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</si>
  <si>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</si>
  <si>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</si>
  <si>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</si>
  <si>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</si>
  <si>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</si>
  <si>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</si>
  <si>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</si>
  <si>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</si>
  <si>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</si>
  <si>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</si>
  <si>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</si>
  <si>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</si>
  <si>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</si>
  <si>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</si>
  <si>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</si>
  <si>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</si>
  <si>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</si>
  <si>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</si>
  <si>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</si>
  <si>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</si>
  <si>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</si>
  <si>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</si>
  <si>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</si>
  <si>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</si>
  <si>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</si>
  <si>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</si>
  <si>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</si>
  <si>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</si>
  <si>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</si>
  <si>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</si>
  <si>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</si>
  <si>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</si>
  <si>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</si>
  <si>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</si>
  <si>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</si>
  <si>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</si>
  <si>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</si>
  <si>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</si>
  <si>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</si>
  <si>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</si>
  <si>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</si>
  <si>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</si>
  <si>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</si>
  <si>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</si>
  <si>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</si>
  <si>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</si>
  <si>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</si>
  <si>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</si>
  <si>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</si>
  <si>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</si>
  <si>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</si>
  <si>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</si>
  <si>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</si>
  <si>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</si>
  <si>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</si>
  <si>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</si>
  <si>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</si>
  <si>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</si>
  <si>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</si>
  <si>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</si>
  <si>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</si>
  <si>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</si>
  <si>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</si>
  <si>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</si>
  <si>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</si>
  <si>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</si>
  <si>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</si>
  <si>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</si>
  <si>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</si>
  <si>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</si>
  <si>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</si>
  <si>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</si>
  <si>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</si>
  <si>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</si>
  <si>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</si>
  <si>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</si>
  <si>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</si>
  <si>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</si>
  <si>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</si>
  <si>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</si>
  <si>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</si>
  <si>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</si>
  <si>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</si>
  <si>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</si>
  <si>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</si>
  <si>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</si>
  <si>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</si>
  <si>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</si>
  <si>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</si>
  <si>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</si>
  <si>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</si>
  <si>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</si>
  <si>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</si>
  <si>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</si>
  <si>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</si>
  <si>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</si>
  <si>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</si>
  <si>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</si>
  <si>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</si>
  <si>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</si>
  <si>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</si>
  <si>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</si>
  <si>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</si>
  <si>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</si>
  <si>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</si>
  <si>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</si>
  <si>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</si>
  <si>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</si>
  <si>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</si>
  <si>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</si>
  <si>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</si>
  <si>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</si>
  <si>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</si>
  <si>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</si>
  <si>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</si>
  <si>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</si>
  <si>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</si>
  <si>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</si>
  <si>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</si>
  <si>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</si>
  <si>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</si>
  <si>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</si>
  <si>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</si>
  <si>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</si>
  <si>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</si>
  <si>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</si>
  <si>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</si>
  <si>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</si>
  <si>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</si>
  <si>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</si>
  <si>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</si>
  <si>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</si>
  <si>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</si>
  <si>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</si>
  <si>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</si>
  <si>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</si>
  <si>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</si>
  <si>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</si>
  <si>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</si>
  <si>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</si>
  <si>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</si>
  <si>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</si>
  <si>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</si>
  <si>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</si>
  <si>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</si>
  <si>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</si>
  <si>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</si>
  <si>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</si>
  <si>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</si>
  <si>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</si>
  <si>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</si>
  <si>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</si>
  <si>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</si>
  <si>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</si>
  <si>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</si>
  <si>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</si>
  <si>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</si>
  <si>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</si>
  <si>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</si>
  <si>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</si>
  <si>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</si>
  <si>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</si>
  <si>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</si>
  <si>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</si>
  <si>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</si>
  <si>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</si>
  <si>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</si>
  <si>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</si>
  <si>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</si>
  <si>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</si>
  <si>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</si>
  <si>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</si>
  <si>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</si>
  <si>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</si>
  <si>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</si>
  <si>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</si>
  <si>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</si>
  <si>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</si>
  <si>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</si>
  <si>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</si>
  <si>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</si>
  <si>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</si>
  <si>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</si>
  <si>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</si>
  <si>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</si>
  <si>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</si>
  <si>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</si>
  <si>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</si>
  <si>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</si>
  <si>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</si>
  <si>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</si>
  <si>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</si>
  <si>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</si>
  <si>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</si>
  <si>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</si>
  <si>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</si>
  <si>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</si>
  <si>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</si>
  <si>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</si>
  <si>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</si>
  <si>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</si>
  <si>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</si>
  <si>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</si>
  <si>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</si>
  <si>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</si>
  <si>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</si>
  <si>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</si>
  <si>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</si>
  <si>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</si>
  <si>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</si>
  <si>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</si>
  <si>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</si>
  <si>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</si>
  <si>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</si>
  <si>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</si>
  <si>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</si>
  <si>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</si>
  <si>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</si>
  <si>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</si>
  <si>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</si>
  <si>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</si>
  <si>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</si>
  <si>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</si>
  <si>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</si>
  <si>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</si>
  <si>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</si>
  <si>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</si>
  <si>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</si>
  <si>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</si>
  <si>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</si>
  <si>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</si>
  <si>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</si>
  <si>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</si>
  <si>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</si>
  <si>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</si>
  <si>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</si>
  <si>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</si>
  <si>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</si>
  <si>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</si>
  <si>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</si>
  <si>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</si>
  <si>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</si>
  <si>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</si>
  <si>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</si>
  <si>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</si>
  <si>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</si>
  <si>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</si>
  <si>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</si>
  <si>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</si>
  <si>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</si>
  <si>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</si>
  <si>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</si>
  <si>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</si>
  <si>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</si>
  <si>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</si>
  <si>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</si>
  <si>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</si>
  <si>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</si>
  <si>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</si>
  <si>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</si>
  <si>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</si>
  <si>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</si>
  <si>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</si>
  <si>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</si>
  <si>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</si>
  <si>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</si>
  <si>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</si>
  <si>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</si>
  <si>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</si>
  <si>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</si>
  <si>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</si>
  <si>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</si>
  <si>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</si>
  <si>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</si>
  <si>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</si>
  <si>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</si>
  <si>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</si>
  <si>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</si>
  <si>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Chritian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</si>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</sst>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8" fillId="0" borderId="1" xfId="0" applyFont="1" applyBorder="1"/>
    <xf numFmtId="0" fontId="8" fillId="0" borderId="0" xfId="0" applyFont="1"/>
    <xf numFmtId="0" fontId="0" fillId="0" borderId="1" xfId="0" applyBorder="1"/>
    <xf numFmtId="164" fontId="11" fillId="0" borderId="0" xfId="0" applyNumberFormat="1" applyFont="1" applyAlignment="1">
      <alignment horizontal="center"/>
    </xf>
    <xf numFmtId="14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8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6" fillId="2" borderId="1" xfId="0" applyFont="1" applyFill="1" applyBorder="1" applyAlignment="1">
      <alignment horizontal="left" textRotation="90"/>
    </xf>
    <xf numFmtId="0" fontId="6" fillId="2" borderId="1" xfId="0" applyFont="1" applyFill="1" applyBorder="1" applyAlignment="1" applyProtection="1">
      <alignment horizontal="left" textRotation="90"/>
      <protection locked="0" hidden="1"/>
    </xf>
    <xf numFmtId="0" fontId="6" fillId="2" borderId="2" xfId="0" applyFont="1" applyFill="1" applyBorder="1" applyAlignment="1">
      <alignment horizontal="left" vertical="center" textRotation="90"/>
    </xf>
    <xf numFmtId="0" fontId="6" fillId="2" borderId="1" xfId="0" applyFont="1" applyFill="1" applyBorder="1" applyAlignment="1">
      <alignment horizontal="left" vertical="center" textRotation="90"/>
    </xf>
    <xf numFmtId="0" fontId="8" fillId="7" borderId="1" xfId="0" applyFont="1" applyFill="1" applyBorder="1"/>
    <xf numFmtId="0" fontId="0" fillId="7" borderId="1" xfId="0" applyFill="1" applyBorder="1"/>
    <xf numFmtId="164" fontId="10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" fontId="0" fillId="0" borderId="0" xfId="0" applyNumberFormat="1"/>
    <xf numFmtId="1" fontId="8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8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2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2" fillId="0" borderId="1" xfId="0" applyNumberFormat="1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3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6" fillId="8" borderId="1" xfId="0" applyFont="1" applyFill="1" applyBorder="1" applyAlignment="1" applyProtection="1">
      <alignment horizontal="left" textRotation="90"/>
      <protection locked="0" hidden="1"/>
    </xf>
    <xf numFmtId="0" fontId="6" fillId="8" borderId="1" xfId="0" applyFont="1" applyFill="1" applyBorder="1" applyAlignment="1">
      <alignment horizontal="left" vertical="center" textRotation="90"/>
    </xf>
    <xf numFmtId="14" fontId="5" fillId="8" borderId="1" xfId="0" applyNumberFormat="1" applyFont="1" applyFill="1" applyBorder="1" applyAlignment="1" applyProtection="1">
      <alignment horizontal="left" textRotation="90"/>
      <protection locked="0" hidden="1"/>
    </xf>
    <xf numFmtId="1" fontId="4" fillId="8" borderId="1" xfId="0" applyNumberFormat="1" applyFont="1" applyFill="1" applyBorder="1" applyAlignment="1" applyProtection="1">
      <alignment horizontal="left" textRotation="90"/>
      <protection locked="0" hidden="1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9" fillId="7" borderId="1" xfId="0" applyFont="1" applyFill="1" applyBorder="1"/>
    <xf numFmtId="0" fontId="2" fillId="7" borderId="0" xfId="0" applyFont="1" applyFill="1"/>
    <xf numFmtId="0" fontId="6" fillId="8" borderId="1" xfId="0" applyFont="1" applyFill="1" applyBorder="1" applyAlignment="1">
      <alignment horizontal="left" textRotation="90"/>
    </xf>
    <xf numFmtId="1" fontId="2" fillId="0" borderId="1" xfId="0" applyNumberFormat="1" applyFont="1" applyBorder="1"/>
    <xf numFmtId="14" fontId="21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19" fillId="12" borderId="1" xfId="0" applyFont="1" applyFill="1" applyBorder="1"/>
    <xf numFmtId="1" fontId="8" fillId="12" borderId="1" xfId="0" applyNumberFormat="1" applyFont="1" applyFill="1" applyBorder="1"/>
    <xf numFmtId="1" fontId="8" fillId="7" borderId="1" xfId="0" applyNumberFormat="1" applyFont="1" applyFill="1" applyBorder="1"/>
    <xf numFmtId="1" fontId="3" fillId="7" borderId="1" xfId="0" applyNumberFormat="1" applyFont="1" applyFill="1" applyBorder="1" applyAlignment="1">
      <alignment horizontal="center"/>
    </xf>
    <xf numFmtId="0" fontId="8" fillId="4" borderId="6" xfId="0" applyFont="1" applyFill="1" applyBorder="1"/>
    <xf numFmtId="0" fontId="1" fillId="0" borderId="1" xfId="0" applyFont="1" applyFill="1" applyBorder="1" applyAlignment="1">
      <alignment horizontal="center"/>
    </xf>
    <xf numFmtId="0" fontId="3" fillId="7" borderId="1" xfId="0" applyNumberFormat="1" applyFont="1" applyFill="1" applyBorder="1" applyAlignment="1">
      <alignment horizontal="center"/>
    </xf>
    <xf numFmtId="167" fontId="0" fillId="13" borderId="0" xfId="0" applyNumberFormat="1" applyFill="1"/>
    <xf numFmtId="0" fontId="7" fillId="13" borderId="2" xfId="0" applyFont="1" applyFill="1" applyBorder="1" applyAlignment="1">
      <alignment textRotation="90"/>
    </xf>
    <xf numFmtId="1" fontId="2" fillId="13" borderId="1" xfId="0" applyNumberFormat="1" applyFont="1" applyFill="1" applyBorder="1" applyAlignment="1">
      <alignment horizontal="right"/>
    </xf>
    <xf numFmtId="0" fontId="3" fillId="14" borderId="1" xfId="0" applyFont="1" applyFill="1" applyBorder="1" applyAlignment="1">
      <alignment horizontal="center" vertical="center"/>
    </xf>
    <xf numFmtId="0" fontId="18" fillId="15" borderId="5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0" xfId="0" applyFont="1" applyFill="1" applyAlignment="1">
      <alignment horizontal="center"/>
    </xf>
    <xf numFmtId="0" fontId="0" fillId="0" borderId="1" xfId="0" applyNumberFormat="1" applyBorder="1"/>
    <xf numFmtId="0" fontId="2" fillId="7" borderId="5" xfId="0" applyFont="1" applyFill="1" applyBorder="1"/>
    <xf numFmtId="0" fontId="2" fillId="7" borderId="5" xfId="0" applyFont="1" applyFill="1" applyBorder="1" applyAlignment="1">
      <alignment horizontal="center"/>
    </xf>
    <xf numFmtId="0" fontId="3" fillId="7" borderId="5" xfId="0" applyNumberFormat="1" applyFont="1" applyFill="1" applyBorder="1" applyAlignment="1">
      <alignment horizontal="center"/>
    </xf>
    <xf numFmtId="1" fontId="3" fillId="7" borderId="5" xfId="0" applyNumberFormat="1" applyFont="1" applyFill="1" applyBorder="1" applyAlignment="1">
      <alignment horizontal="center"/>
    </xf>
    <xf numFmtId="0" fontId="0" fillId="9" borderId="5" xfId="0" applyFill="1" applyBorder="1"/>
    <xf numFmtId="0" fontId="2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167" fontId="8" fillId="0" borderId="5" xfId="0" applyNumberFormat="1" applyFont="1" applyBorder="1" applyAlignment="1">
      <alignment horizont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2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64" fontId="2" fillId="7" borderId="0" xfId="0" applyNumberFormat="1" applyFont="1" applyFill="1" applyBorder="1"/>
    <xf numFmtId="1" fontId="2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8" fillId="7" borderId="0" xfId="0" applyNumberFormat="1" applyFont="1" applyFill="1" applyBorder="1"/>
    <xf numFmtId="1" fontId="2" fillId="7" borderId="0" xfId="0" applyNumberFormat="1" applyFont="1" applyFill="1" applyBorder="1" applyAlignment="1">
      <alignment horizontal="right"/>
    </xf>
    <xf numFmtId="167" fontId="8" fillId="7" borderId="0" xfId="0" applyNumberFormat="1" applyFont="1" applyFill="1" applyBorder="1" applyAlignment="1">
      <alignment horizontal="center"/>
    </xf>
    <xf numFmtId="0" fontId="8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2" fillId="7" borderId="0" xfId="0" applyNumberFormat="1" applyFont="1" applyFill="1" applyBorder="1"/>
    <xf numFmtId="0" fontId="19" fillId="0" borderId="1" xfId="0" applyFont="1" applyFill="1" applyBorder="1"/>
    <xf numFmtId="0" fontId="19" fillId="0" borderId="1" xfId="0" applyFont="1" applyBorder="1"/>
    <xf numFmtId="164" fontId="10" fillId="7" borderId="5" xfId="0" applyNumberFormat="1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7" fontId="8" fillId="7" borderId="1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3" fillId="6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5" xfId="0" applyFont="1" applyFill="1" applyBorder="1"/>
    <xf numFmtId="1" fontId="8" fillId="12" borderId="5" xfId="0" applyNumberFormat="1" applyFont="1" applyFill="1" applyBorder="1"/>
    <xf numFmtId="1" fontId="0" fillId="0" borderId="5" xfId="0" applyNumberFormat="1" applyBorder="1"/>
    <xf numFmtId="0" fontId="0" fillId="0" borderId="5" xfId="0" applyBorder="1" applyAlignment="1">
      <alignment horizontal="center"/>
    </xf>
    <xf numFmtId="1" fontId="2" fillId="0" borderId="0" xfId="0" applyNumberFormat="1" applyFont="1"/>
    <xf numFmtId="0" fontId="2" fillId="4" borderId="3" xfId="0" applyFont="1" applyFill="1" applyBorder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left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R368"/>
  <sheetViews>
    <sheetView tabSelected="1" zoomScale="150" zoomScaleNormal="150" workbookViewId="0">
      <selection activeCell="F289" sqref="F289"/>
    </sheetView>
  </sheetViews>
  <sheetFormatPr baseColWidth="10" defaultRowHeight="14.25" x14ac:dyDescent="0.2"/>
  <cols>
    <col min="1" max="1" width="11.140625" style="8" customWidth="1"/>
    <col min="2" max="2" width="22.7109375" style="62" customWidth="1"/>
    <col min="3" max="3" width="4.7109375" style="101" customWidth="1"/>
    <col min="4" max="4" width="18.85546875" style="61" customWidth="1"/>
    <col min="5" max="5" width="13.5703125" style="61" customWidth="1"/>
    <col min="6" max="6" width="5.7109375" style="1" customWidth="1"/>
    <col min="7" max="7" width="8" style="2" customWidth="1"/>
    <col min="8" max="8" width="5.7109375" style="25" customWidth="1"/>
    <col min="9" max="9" width="1.28515625" customWidth="1"/>
    <col min="10" max="11" width="3.28515625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6" hidden="1" customWidth="1"/>
    <col min="23" max="23" width="3.28515625" hidden="1" customWidth="1"/>
    <col min="24" max="25" width="3.28515625" style="71" hidden="1" customWidth="1"/>
    <col min="26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5" style="94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45" t="s">
        <v>385</v>
      </c>
      <c r="B1" s="146"/>
      <c r="C1" s="146"/>
      <c r="D1" s="146"/>
      <c r="E1" s="146"/>
      <c r="F1" s="146"/>
      <c r="G1" s="146"/>
      <c r="H1" s="146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14" t="s">
        <v>78</v>
      </c>
      <c r="X1" s="72" t="s">
        <v>85</v>
      </c>
      <c r="Y1" s="72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2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0" t="s">
        <v>384</v>
      </c>
      <c r="B2" s="151"/>
      <c r="C2" s="151"/>
      <c r="D2" s="151"/>
      <c r="E2" s="151"/>
      <c r="F2" s="151"/>
      <c r="G2" s="151"/>
      <c r="H2" s="151"/>
      <c r="I2" s="152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16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47" t="s">
        <v>180</v>
      </c>
      <c r="B3" s="148"/>
      <c r="C3" s="148"/>
      <c r="D3" s="148"/>
      <c r="E3" s="148"/>
      <c r="F3" s="148"/>
      <c r="G3" s="148"/>
      <c r="H3" s="148"/>
      <c r="I3" s="149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9">
        <v>42498</v>
      </c>
      <c r="X3" s="74">
        <v>42505</v>
      </c>
      <c r="Y3" s="74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7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95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3414</v>
      </c>
      <c r="B5" s="67" t="s">
        <v>134</v>
      </c>
      <c r="C5" s="98">
        <v>35</v>
      </c>
      <c r="D5" s="153" t="s">
        <v>60</v>
      </c>
      <c r="E5" s="153" t="s">
        <v>17</v>
      </c>
      <c r="F5" s="82" t="s">
        <v>5</v>
      </c>
      <c r="G5" s="48">
        <f>G4+1</f>
        <v>1</v>
      </c>
      <c r="H5" s="42">
        <f>SUM(J5:BK5)</f>
        <v>85</v>
      </c>
      <c r="I5" s="91"/>
      <c r="J5" s="60">
        <v>40</v>
      </c>
      <c r="K5" s="133">
        <v>45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30"/>
      <c r="AB5" s="21"/>
      <c r="AC5" s="21"/>
      <c r="AD5" s="21"/>
      <c r="AE5" s="21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5"/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96">
        <f>SUMIF(J5:BK5,"&gt;0",$J$4:$BK$4)</f>
        <v>2</v>
      </c>
      <c r="BM5" s="7"/>
      <c r="BN5" s="7"/>
      <c r="BO5" s="36"/>
      <c r="BP5" s="36"/>
      <c r="BQ5" s="36"/>
      <c r="BR5" s="64"/>
    </row>
    <row r="6" spans="1:70" s="6" customFormat="1" ht="12.75" customHeight="1" x14ac:dyDescent="0.2">
      <c r="A6" s="38">
        <v>3419</v>
      </c>
      <c r="B6" s="68" t="s">
        <v>134</v>
      </c>
      <c r="C6" s="99">
        <v>35</v>
      </c>
      <c r="D6" s="133" t="s">
        <v>293</v>
      </c>
      <c r="E6" s="133" t="s">
        <v>28</v>
      </c>
      <c r="F6" s="39" t="s">
        <v>5</v>
      </c>
      <c r="G6" s="48">
        <f>G5+1</f>
        <v>2</v>
      </c>
      <c r="H6" s="42">
        <f>SUM(J6:BK6)</f>
        <v>85</v>
      </c>
      <c r="I6" s="158"/>
      <c r="J6" s="60">
        <v>40</v>
      </c>
      <c r="K6" s="133">
        <v>45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3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60"/>
      <c r="AX6" s="21"/>
      <c r="AY6" s="83"/>
      <c r="AZ6" s="21"/>
      <c r="BA6" s="21"/>
      <c r="BB6" s="17"/>
      <c r="BC6" s="17"/>
      <c r="BD6" s="17"/>
      <c r="BE6" s="5"/>
      <c r="BF6" s="17"/>
      <c r="BG6" s="17"/>
      <c r="BH6" s="17"/>
      <c r="BI6" s="17"/>
      <c r="BJ6" s="17"/>
      <c r="BK6" s="17"/>
      <c r="BL6" s="96">
        <f>SUMIF(J6:BK6,"&gt;0",$J$4:$BK$4)</f>
        <v>2</v>
      </c>
      <c r="BM6" s="23"/>
      <c r="BN6" s="7"/>
      <c r="BO6" s="35"/>
      <c r="BP6" s="35"/>
      <c r="BQ6" s="35"/>
      <c r="BR6" s="64"/>
    </row>
    <row r="7" spans="1:70" s="6" customFormat="1" ht="12.75" customHeight="1" x14ac:dyDescent="0.2">
      <c r="A7" s="38">
        <v>4905</v>
      </c>
      <c r="B7" s="68" t="s">
        <v>187</v>
      </c>
      <c r="C7" s="99">
        <v>35</v>
      </c>
      <c r="D7" s="133" t="s">
        <v>366</v>
      </c>
      <c r="E7" s="133" t="s">
        <v>27</v>
      </c>
      <c r="F7" s="92" t="s">
        <v>5</v>
      </c>
      <c r="G7" s="48">
        <f>G6+1</f>
        <v>3</v>
      </c>
      <c r="H7" s="42">
        <f>SUM(J7:BK7)</f>
        <v>85</v>
      </c>
      <c r="I7" s="11"/>
      <c r="J7" s="134">
        <v>50</v>
      </c>
      <c r="K7" s="30">
        <v>35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30"/>
      <c r="AB7" s="21"/>
      <c r="AC7" s="21"/>
      <c r="AD7" s="21"/>
      <c r="AE7" s="21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7"/>
      <c r="AX7" s="18"/>
      <c r="AY7" s="27"/>
      <c r="AZ7" s="18"/>
      <c r="BA7" s="18"/>
      <c r="BB7" s="18"/>
      <c r="BC7" s="18"/>
      <c r="BD7" s="18"/>
      <c r="BE7" s="7"/>
      <c r="BF7" s="18"/>
      <c r="BG7" s="18"/>
      <c r="BH7" s="18"/>
      <c r="BI7" s="18"/>
      <c r="BJ7" s="18"/>
      <c r="BK7" s="18"/>
      <c r="BL7" s="96">
        <f>SUMIF(J7:BK7,"&gt;0",$J$4:$BK$4)</f>
        <v>2</v>
      </c>
      <c r="BM7" s="5"/>
      <c r="BN7" s="7"/>
      <c r="BO7" s="35"/>
      <c r="BP7" s="35"/>
      <c r="BQ7" s="35"/>
      <c r="BR7" s="64"/>
    </row>
    <row r="8" spans="1:70" s="6" customFormat="1" ht="12.75" customHeight="1" x14ac:dyDescent="0.2">
      <c r="A8" s="38">
        <v>2821</v>
      </c>
      <c r="B8" s="68" t="s">
        <v>98</v>
      </c>
      <c r="C8" s="99">
        <v>35</v>
      </c>
      <c r="D8" s="133" t="s">
        <v>101</v>
      </c>
      <c r="E8" s="133" t="s">
        <v>11</v>
      </c>
      <c r="F8" s="39" t="s">
        <v>5</v>
      </c>
      <c r="G8" s="48">
        <f>G7+1</f>
        <v>4</v>
      </c>
      <c r="H8" s="42">
        <f>SUM(J8:BK8)</f>
        <v>75</v>
      </c>
      <c r="I8" s="10"/>
      <c r="J8" s="60">
        <v>25</v>
      </c>
      <c r="K8" s="133">
        <v>50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30"/>
      <c r="AB8" s="21"/>
      <c r="AC8" s="21"/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6">
        <f>SUMIF(J8:BK8,"&gt;0",$J$4:$BK$4)</f>
        <v>2</v>
      </c>
      <c r="BM8" s="5"/>
      <c r="BN8" s="7"/>
      <c r="BO8" s="35"/>
      <c r="BP8" s="35"/>
      <c r="BQ8" s="35"/>
      <c r="BR8" s="64"/>
    </row>
    <row r="9" spans="1:70" ht="12.75" customHeight="1" x14ac:dyDescent="0.2">
      <c r="A9" s="38">
        <v>2825</v>
      </c>
      <c r="B9" s="68" t="s">
        <v>98</v>
      </c>
      <c r="C9" s="99">
        <v>35</v>
      </c>
      <c r="D9" s="133" t="s">
        <v>412</v>
      </c>
      <c r="E9" s="133" t="s">
        <v>413</v>
      </c>
      <c r="F9" s="40" t="s">
        <v>5</v>
      </c>
      <c r="G9" s="48">
        <f>G8+1</f>
        <v>5</v>
      </c>
      <c r="H9" s="42">
        <f>SUM(J9:BK9)</f>
        <v>75</v>
      </c>
      <c r="I9" s="10"/>
      <c r="J9" s="60">
        <v>25</v>
      </c>
      <c r="K9" s="133">
        <v>50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30"/>
      <c r="AB9" s="21"/>
      <c r="AC9" s="21"/>
      <c r="AD9" s="21"/>
      <c r="AE9" s="21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96">
        <f>SUMIF(J9:BK9,"&gt;0",$J$4:$BK$4)</f>
        <v>2</v>
      </c>
      <c r="BM9" s="5"/>
      <c r="BN9" s="7"/>
      <c r="BO9" s="35"/>
      <c r="BP9" s="35"/>
      <c r="BQ9" s="35"/>
      <c r="BR9" s="64"/>
    </row>
    <row r="10" spans="1:70" ht="12.75" customHeight="1" x14ac:dyDescent="0.2">
      <c r="A10" s="38">
        <v>5101</v>
      </c>
      <c r="B10" s="68" t="s">
        <v>272</v>
      </c>
      <c r="C10" s="99">
        <v>35</v>
      </c>
      <c r="D10" s="133" t="s">
        <v>273</v>
      </c>
      <c r="E10" s="133" t="s">
        <v>240</v>
      </c>
      <c r="F10" s="40" t="s">
        <v>5</v>
      </c>
      <c r="G10" s="48">
        <f>G9+1</f>
        <v>6</v>
      </c>
      <c r="H10" s="42">
        <f>SUM(J10:BK10)</f>
        <v>75</v>
      </c>
      <c r="I10" s="11"/>
      <c r="J10" s="134">
        <v>45</v>
      </c>
      <c r="K10" s="30">
        <v>30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30"/>
      <c r="AB10" s="21"/>
      <c r="AC10" s="21"/>
      <c r="AD10" s="21"/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96">
        <f>SUMIF(J10:BK10,"&gt;0",$J$4:$BK$4)</f>
        <v>2</v>
      </c>
      <c r="BM10" s="23">
        <f>SUM(BL10:BL21)</f>
        <v>24</v>
      </c>
      <c r="BN10" s="7">
        <v>12</v>
      </c>
      <c r="BO10" s="35"/>
      <c r="BP10" s="35"/>
      <c r="BQ10" s="35"/>
      <c r="BR10" s="64">
        <f>SUM(BM10/BN10)</f>
        <v>2</v>
      </c>
    </row>
    <row r="11" spans="1:70" ht="12.75" customHeight="1" x14ac:dyDescent="0.2">
      <c r="A11" s="38">
        <v>2316</v>
      </c>
      <c r="B11" s="68" t="s">
        <v>95</v>
      </c>
      <c r="C11" s="99">
        <v>35</v>
      </c>
      <c r="D11" s="159" t="s">
        <v>40</v>
      </c>
      <c r="E11" s="159" t="s">
        <v>106</v>
      </c>
      <c r="F11" s="160" t="s">
        <v>10</v>
      </c>
      <c r="G11" s="48">
        <f>G10+1</f>
        <v>7</v>
      </c>
      <c r="H11" s="42">
        <f>SUM(J11:BK11)</f>
        <v>70</v>
      </c>
      <c r="I11" s="10"/>
      <c r="J11" s="60">
        <v>30</v>
      </c>
      <c r="K11" s="30">
        <v>40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30"/>
      <c r="AB11" s="21"/>
      <c r="AC11" s="21"/>
      <c r="AD11" s="21"/>
      <c r="AE11" s="2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"/>
      <c r="AX11" s="17"/>
      <c r="AY11" s="26"/>
      <c r="AZ11" s="17"/>
      <c r="BA11" s="17"/>
      <c r="BB11" s="17"/>
      <c r="BC11" s="17"/>
      <c r="BD11" s="17"/>
      <c r="BE11" s="5"/>
      <c r="BF11" s="17"/>
      <c r="BG11" s="17"/>
      <c r="BH11" s="17"/>
      <c r="BI11" s="17"/>
      <c r="BJ11" s="17"/>
      <c r="BK11" s="17"/>
      <c r="BL11" s="96">
        <f>SUMIF(J11:BK11,"&gt;0",$J$4:$BK$4)</f>
        <v>2</v>
      </c>
      <c r="BM11" s="23"/>
      <c r="BN11" s="7"/>
      <c r="BO11" s="35"/>
      <c r="BP11" s="35"/>
      <c r="BQ11" s="35"/>
      <c r="BR11" s="64"/>
    </row>
    <row r="12" spans="1:70" ht="12.75" customHeight="1" x14ac:dyDescent="0.2">
      <c r="A12" s="38">
        <v>2317</v>
      </c>
      <c r="B12" s="68" t="s">
        <v>95</v>
      </c>
      <c r="C12" s="99">
        <v>35</v>
      </c>
      <c r="D12" s="30" t="s">
        <v>59</v>
      </c>
      <c r="E12" s="30" t="s">
        <v>157</v>
      </c>
      <c r="F12" s="39" t="s">
        <v>5</v>
      </c>
      <c r="G12" s="48">
        <f>G11+1</f>
        <v>8</v>
      </c>
      <c r="H12" s="42">
        <f>SUM(J12:BK12)</f>
        <v>70</v>
      </c>
      <c r="I12" s="10"/>
      <c r="J12" s="60">
        <v>30</v>
      </c>
      <c r="K12" s="30">
        <v>40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30"/>
      <c r="AB12" s="21"/>
      <c r="AC12" s="21"/>
      <c r="AD12" s="21"/>
      <c r="AE12" s="21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5"/>
      <c r="AX12" s="17"/>
      <c r="AY12" s="26"/>
      <c r="AZ12" s="17"/>
      <c r="BA12" s="17"/>
      <c r="BB12" s="17"/>
      <c r="BC12" s="17"/>
      <c r="BD12" s="17"/>
      <c r="BE12" s="5"/>
      <c r="BF12" s="17"/>
      <c r="BG12" s="17"/>
      <c r="BH12" s="17"/>
      <c r="BI12" s="17"/>
      <c r="BJ12" s="17"/>
      <c r="BK12" s="17"/>
      <c r="BL12" s="96">
        <f>SUMIF(J12:BK12,"&gt;0",$J$4:$BK$4)</f>
        <v>2</v>
      </c>
      <c r="BM12" s="7"/>
      <c r="BN12" s="7"/>
      <c r="BO12" s="36"/>
      <c r="BP12" s="36"/>
      <c r="BQ12" s="36"/>
      <c r="BR12" s="64"/>
    </row>
    <row r="13" spans="1:70" s="6" customFormat="1" ht="12.75" customHeight="1" x14ac:dyDescent="0.2">
      <c r="A13" s="38">
        <v>2322</v>
      </c>
      <c r="B13" s="68" t="s">
        <v>404</v>
      </c>
      <c r="C13" s="99">
        <v>35</v>
      </c>
      <c r="D13" s="30" t="s">
        <v>132</v>
      </c>
      <c r="E13" s="30" t="s">
        <v>405</v>
      </c>
      <c r="F13" s="39" t="s">
        <v>5</v>
      </c>
      <c r="G13" s="48">
        <f>G12+1</f>
        <v>9</v>
      </c>
      <c r="H13" s="42">
        <f>SUM(J13:BK13)</f>
        <v>70</v>
      </c>
      <c r="I13" s="10"/>
      <c r="J13" s="21">
        <v>40</v>
      </c>
      <c r="K13" s="21">
        <v>30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30"/>
      <c r="AB13" s="21"/>
      <c r="AC13" s="21"/>
      <c r="AD13" s="21"/>
      <c r="AE13" s="21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5"/>
      <c r="AX13" s="17"/>
      <c r="AY13" s="26"/>
      <c r="AZ13" s="17"/>
      <c r="BA13" s="17"/>
      <c r="BB13" s="17"/>
      <c r="BC13" s="17"/>
      <c r="BD13" s="17"/>
      <c r="BE13" s="5"/>
      <c r="BF13" s="17"/>
      <c r="BG13" s="17"/>
      <c r="BH13" s="17"/>
      <c r="BI13" s="17"/>
      <c r="BJ13" s="17"/>
      <c r="BK13" s="17"/>
      <c r="BL13" s="96">
        <f>SUMIF(J13:BK13,"&gt;0",$J$4:$BK$4)</f>
        <v>2</v>
      </c>
      <c r="BM13" s="5"/>
      <c r="BN13" s="7"/>
      <c r="BO13" s="35"/>
      <c r="BP13" s="35"/>
      <c r="BQ13" s="35"/>
      <c r="BR13" s="64"/>
    </row>
    <row r="14" spans="1:70" s="6" customFormat="1" ht="12.75" customHeight="1" x14ac:dyDescent="0.2">
      <c r="A14" s="38">
        <v>4823</v>
      </c>
      <c r="B14" s="68" t="s">
        <v>186</v>
      </c>
      <c r="C14" s="99">
        <v>35</v>
      </c>
      <c r="D14" s="30" t="s">
        <v>181</v>
      </c>
      <c r="E14" s="30" t="s">
        <v>239</v>
      </c>
      <c r="F14" s="40" t="s">
        <v>5</v>
      </c>
      <c r="G14" s="48">
        <f>G13+1</f>
        <v>10</v>
      </c>
      <c r="H14" s="42">
        <f>SUM(J14:BK14)</f>
        <v>70</v>
      </c>
      <c r="I14" s="10"/>
      <c r="J14" s="60">
        <v>30</v>
      </c>
      <c r="K14" s="30">
        <v>40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30"/>
      <c r="AB14" s="21"/>
      <c r="AC14" s="21"/>
      <c r="AD14" s="21"/>
      <c r="AE14" s="2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7"/>
      <c r="AX14" s="18"/>
      <c r="AY14" s="83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70"/>
      <c r="BK14" s="18"/>
      <c r="BL14" s="96">
        <f>SUMIF(J14:BK14,"&gt;0",$J$4:$BK$4)</f>
        <v>2</v>
      </c>
      <c r="BM14" s="7"/>
      <c r="BN14" s="7"/>
      <c r="BO14" s="37"/>
      <c r="BP14" s="37"/>
      <c r="BQ14" s="37"/>
      <c r="BR14" s="64"/>
    </row>
    <row r="15" spans="1:70" s="6" customFormat="1" ht="12.75" customHeight="1" x14ac:dyDescent="0.2">
      <c r="A15" s="38">
        <v>4825</v>
      </c>
      <c r="B15" s="68" t="s">
        <v>186</v>
      </c>
      <c r="C15" s="99">
        <v>35</v>
      </c>
      <c r="D15" s="30" t="s">
        <v>331</v>
      </c>
      <c r="E15" s="30" t="s">
        <v>30</v>
      </c>
      <c r="F15" s="40" t="s">
        <v>5</v>
      </c>
      <c r="G15" s="48">
        <f>G14+1</f>
        <v>11</v>
      </c>
      <c r="H15" s="42">
        <f>SUM(J15:BK15)</f>
        <v>70</v>
      </c>
      <c r="I15" s="10"/>
      <c r="J15" s="60">
        <v>30</v>
      </c>
      <c r="K15" s="30">
        <v>40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30"/>
      <c r="AB15" s="21"/>
      <c r="AC15" s="21"/>
      <c r="AD15" s="21"/>
      <c r="AE15" s="21"/>
      <c r="AF15" s="18"/>
      <c r="AG15" s="18"/>
      <c r="AH15" s="18"/>
      <c r="AI15" s="18"/>
      <c r="AJ15" s="18"/>
      <c r="AK15" s="18"/>
      <c r="AL15" s="18"/>
      <c r="AM15" s="18"/>
      <c r="AN15" s="18"/>
      <c r="AO15" s="21"/>
      <c r="AP15" s="18"/>
      <c r="AQ15" s="18"/>
      <c r="AR15" s="18"/>
      <c r="AS15" s="18"/>
      <c r="AT15" s="18"/>
      <c r="AU15" s="18"/>
      <c r="AV15" s="18"/>
      <c r="AW15" s="7"/>
      <c r="AX15" s="18"/>
      <c r="AY15" s="27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96">
        <f>SUMIF(J15:BK15,"&gt;0",$J$4:$BK$4)</f>
        <v>2</v>
      </c>
      <c r="BM15" s="23"/>
      <c r="BN15" s="24"/>
      <c r="BO15" s="20"/>
      <c r="BP15" s="20"/>
      <c r="BQ15" s="20"/>
      <c r="BR15" s="64"/>
    </row>
    <row r="16" spans="1:70" s="6" customFormat="1" ht="12.75" customHeight="1" x14ac:dyDescent="0.2">
      <c r="A16" s="19">
        <v>5410</v>
      </c>
      <c r="B16" s="69" t="s">
        <v>298</v>
      </c>
      <c r="C16" s="99">
        <v>35</v>
      </c>
      <c r="D16" s="21" t="s">
        <v>330</v>
      </c>
      <c r="E16" s="21" t="s">
        <v>35</v>
      </c>
      <c r="F16" s="20" t="s">
        <v>5</v>
      </c>
      <c r="G16" s="93">
        <f>G15+1</f>
        <v>12</v>
      </c>
      <c r="H16" s="90">
        <f>SUM(J16:BK16)</f>
        <v>70</v>
      </c>
      <c r="I16" s="55"/>
      <c r="J16" s="21">
        <v>40</v>
      </c>
      <c r="K16" s="21">
        <v>30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6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96">
        <f>SUMIF(J16:BK16,"&gt;0",$J$4:$BK$4)</f>
        <v>2</v>
      </c>
      <c r="BM16" s="7"/>
      <c r="BN16" s="7"/>
      <c r="BO16" s="36"/>
      <c r="BP16" s="36"/>
      <c r="BQ16" s="36"/>
      <c r="BR16" s="64"/>
    </row>
    <row r="17" spans="1:70" s="6" customFormat="1" ht="12.75" customHeight="1" x14ac:dyDescent="0.2">
      <c r="A17" s="38">
        <v>934</v>
      </c>
      <c r="B17" s="68" t="s">
        <v>89</v>
      </c>
      <c r="C17" s="99">
        <v>35</v>
      </c>
      <c r="D17" s="30" t="s">
        <v>249</v>
      </c>
      <c r="E17" s="30" t="s">
        <v>306</v>
      </c>
      <c r="F17" s="39" t="s">
        <v>5</v>
      </c>
      <c r="G17" s="48">
        <f>G16+1</f>
        <v>13</v>
      </c>
      <c r="H17" s="42">
        <f>SUM(J17:BK17)</f>
        <v>65</v>
      </c>
      <c r="I17" s="11"/>
      <c r="J17" s="60">
        <v>30</v>
      </c>
      <c r="K17" s="30">
        <v>35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30"/>
      <c r="AB17" s="21"/>
      <c r="AC17" s="21"/>
      <c r="AD17" s="21"/>
      <c r="AE17" s="21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7"/>
      <c r="AX17" s="18"/>
      <c r="AY17" s="27"/>
      <c r="AZ17" s="18"/>
      <c r="BA17" s="18"/>
      <c r="BB17" s="18"/>
      <c r="BC17" s="18"/>
      <c r="BD17" s="18"/>
      <c r="BE17" s="7"/>
      <c r="BF17" s="18"/>
      <c r="BG17" s="18"/>
      <c r="BH17" s="18"/>
      <c r="BI17" s="18"/>
      <c r="BJ17" s="18"/>
      <c r="BK17" s="18"/>
      <c r="BL17" s="96">
        <f>SUMIF(J17:BK17,"&gt;0",$J$4:$BK$4)</f>
        <v>2</v>
      </c>
      <c r="BM17" s="23"/>
      <c r="BN17" s="7"/>
      <c r="BO17" s="35"/>
      <c r="BP17" s="35"/>
      <c r="BQ17" s="35"/>
      <c r="BR17" s="64"/>
    </row>
    <row r="18" spans="1:70" s="6" customFormat="1" ht="12.75" customHeight="1" x14ac:dyDescent="0.2">
      <c r="A18" s="38">
        <v>1164</v>
      </c>
      <c r="B18" s="68" t="s">
        <v>91</v>
      </c>
      <c r="C18" s="99">
        <v>35</v>
      </c>
      <c r="D18" s="30" t="s">
        <v>381</v>
      </c>
      <c r="E18" s="30" t="s">
        <v>129</v>
      </c>
      <c r="F18" s="39" t="s">
        <v>5</v>
      </c>
      <c r="G18" s="48">
        <f>G17+1</f>
        <v>14</v>
      </c>
      <c r="H18" s="42">
        <f>SUM(J18:BK18)</f>
        <v>65</v>
      </c>
      <c r="I18" s="11"/>
      <c r="J18" s="60">
        <v>30</v>
      </c>
      <c r="K18" s="30">
        <v>35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30"/>
      <c r="AB18" s="21"/>
      <c r="AC18" s="21"/>
      <c r="AD18" s="21"/>
      <c r="AE18" s="21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7"/>
      <c r="AX18" s="18"/>
      <c r="AY18" s="26"/>
      <c r="AZ18" s="18"/>
      <c r="BA18" s="18"/>
      <c r="BB18" s="18"/>
      <c r="BC18" s="18"/>
      <c r="BD18" s="18"/>
      <c r="BE18" s="7"/>
      <c r="BF18" s="18"/>
      <c r="BG18" s="18"/>
      <c r="BH18" s="18"/>
      <c r="BI18" s="18"/>
      <c r="BJ18" s="18"/>
      <c r="BK18" s="18"/>
      <c r="BL18" s="96">
        <f>SUMIF(J18:BK18,"&gt;0",$J$4:$BK$4)</f>
        <v>2</v>
      </c>
      <c r="BM18" s="23"/>
      <c r="BN18" s="7"/>
      <c r="BO18" s="35"/>
      <c r="BP18" s="35"/>
      <c r="BQ18" s="35"/>
      <c r="BR18" s="64"/>
    </row>
    <row r="19" spans="1:70" s="6" customFormat="1" ht="12.75" customHeight="1" x14ac:dyDescent="0.2">
      <c r="A19" s="38">
        <v>1166</v>
      </c>
      <c r="B19" s="68" t="s">
        <v>396</v>
      </c>
      <c r="C19" s="99">
        <v>35</v>
      </c>
      <c r="D19" s="30" t="s">
        <v>173</v>
      </c>
      <c r="E19" s="30" t="s">
        <v>397</v>
      </c>
      <c r="F19" s="39" t="s">
        <v>5</v>
      </c>
      <c r="G19" s="48">
        <f>G18+1</f>
        <v>15</v>
      </c>
      <c r="H19" s="42">
        <f>SUM(J19:BK19)</f>
        <v>65</v>
      </c>
      <c r="I19" s="65"/>
      <c r="J19" s="60">
        <v>30</v>
      </c>
      <c r="K19" s="30">
        <v>35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30"/>
      <c r="AB19" s="21"/>
      <c r="AC19" s="21"/>
      <c r="AD19" s="21"/>
      <c r="AE19" s="21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7"/>
      <c r="AX19" s="18"/>
      <c r="AY19" s="27"/>
      <c r="AZ19" s="18"/>
      <c r="BA19" s="18"/>
      <c r="BB19" s="18"/>
      <c r="BC19" s="18"/>
      <c r="BD19" s="18"/>
      <c r="BE19" s="7"/>
      <c r="BF19" s="18"/>
      <c r="BG19" s="18"/>
      <c r="BH19" s="18"/>
      <c r="BI19" s="18"/>
      <c r="BJ19" s="18"/>
      <c r="BK19" s="18"/>
      <c r="BL19" s="96">
        <f>SUMIF(J19:BK19,"&gt;0",$J$4:$BK$4)</f>
        <v>2</v>
      </c>
      <c r="BM19" s="5"/>
      <c r="BN19" s="7"/>
      <c r="BO19" s="35"/>
      <c r="BP19" s="35"/>
      <c r="BQ19" s="35"/>
      <c r="BR19" s="64"/>
    </row>
    <row r="20" spans="1:70" s="6" customFormat="1" ht="12.75" customHeight="1" x14ac:dyDescent="0.2">
      <c r="A20" s="38">
        <v>3407</v>
      </c>
      <c r="B20" s="68" t="s">
        <v>134</v>
      </c>
      <c r="C20" s="99">
        <v>35</v>
      </c>
      <c r="D20" s="30" t="s">
        <v>51</v>
      </c>
      <c r="E20" s="30" t="s">
        <v>116</v>
      </c>
      <c r="F20" s="39" t="s">
        <v>5</v>
      </c>
      <c r="G20" s="48">
        <f>G19+1</f>
        <v>16</v>
      </c>
      <c r="H20" s="42">
        <f>SUM(J20:BK20)</f>
        <v>65</v>
      </c>
      <c r="I20" s="10"/>
      <c r="J20" s="60">
        <v>30</v>
      </c>
      <c r="K20" s="30">
        <v>35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30"/>
      <c r="AB20" s="21"/>
      <c r="AC20" s="21"/>
      <c r="AD20" s="21"/>
      <c r="AE20" s="21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"/>
      <c r="AX20" s="17"/>
      <c r="AY20" s="26"/>
      <c r="AZ20" s="17"/>
      <c r="BA20" s="17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96">
        <f>SUMIF(J20:BK20,"&gt;0",$J$4:$BK$4)</f>
        <v>2</v>
      </c>
      <c r="BM20" s="5"/>
      <c r="BN20" s="7"/>
      <c r="BO20" s="35"/>
      <c r="BP20" s="35"/>
      <c r="BQ20" s="35"/>
      <c r="BR20" s="64"/>
    </row>
    <row r="21" spans="1:70" s="6" customFormat="1" ht="12.75" customHeight="1" x14ac:dyDescent="0.2">
      <c r="A21" s="38">
        <v>4061</v>
      </c>
      <c r="B21" s="68" t="s">
        <v>122</v>
      </c>
      <c r="C21" s="99">
        <v>22</v>
      </c>
      <c r="D21" s="30" t="s">
        <v>292</v>
      </c>
      <c r="E21" s="30" t="s">
        <v>26</v>
      </c>
      <c r="F21" s="39" t="s">
        <v>5</v>
      </c>
      <c r="G21" s="48">
        <f>G20+1</f>
        <v>17</v>
      </c>
      <c r="H21" s="42">
        <f>SUM(J21:BK21)</f>
        <v>65</v>
      </c>
      <c r="I21" s="10"/>
      <c r="J21" s="60">
        <v>25</v>
      </c>
      <c r="K21" s="30">
        <v>40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30"/>
      <c r="AB21" s="21"/>
      <c r="AC21" s="21"/>
      <c r="AD21" s="21"/>
      <c r="AE21" s="2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96">
        <f>SUMIF(J21:BK21,"&gt;0",$J$4:$BK$4)</f>
        <v>2</v>
      </c>
      <c r="BM21" s="54"/>
      <c r="BN21" s="54"/>
      <c r="BO21" s="53"/>
      <c r="BP21" s="53"/>
      <c r="BQ21" s="53"/>
      <c r="BR21" s="64"/>
    </row>
    <row r="22" spans="1:70" s="6" customFormat="1" ht="12.75" customHeight="1" x14ac:dyDescent="0.2">
      <c r="A22" s="19">
        <v>901</v>
      </c>
      <c r="B22" s="69" t="s">
        <v>89</v>
      </c>
      <c r="C22" s="99">
        <v>35</v>
      </c>
      <c r="D22" s="21" t="s">
        <v>31</v>
      </c>
      <c r="E22" s="21" t="s">
        <v>21</v>
      </c>
      <c r="F22" s="20" t="s">
        <v>5</v>
      </c>
      <c r="G22" s="48">
        <f>G21+1</f>
        <v>18</v>
      </c>
      <c r="H22" s="42">
        <f>SUM(J22:BK22)</f>
        <v>60</v>
      </c>
      <c r="I22" s="11"/>
      <c r="J22" s="21">
        <v>20</v>
      </c>
      <c r="K22" s="21">
        <v>40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30"/>
      <c r="AB22" s="21"/>
      <c r="AC22" s="21"/>
      <c r="AD22" s="21"/>
      <c r="AE22" s="21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7"/>
      <c r="AX22" s="18"/>
      <c r="AY22" s="27"/>
      <c r="AZ22" s="18"/>
      <c r="BA22" s="18"/>
      <c r="BB22" s="18"/>
      <c r="BC22" s="18"/>
      <c r="BD22" s="18"/>
      <c r="BE22" s="7"/>
      <c r="BF22" s="18"/>
      <c r="BG22" s="18"/>
      <c r="BH22" s="18"/>
      <c r="BI22" s="18"/>
      <c r="BJ22" s="18"/>
      <c r="BK22" s="18"/>
      <c r="BL22" s="96">
        <f>SUMIF(J22:BK22,"&gt;0",$J$4:$BK$4)</f>
        <v>2</v>
      </c>
      <c r="BM22" s="24">
        <f>SUM(BL22:BL41)</f>
        <v>40</v>
      </c>
      <c r="BN22" s="7">
        <v>20</v>
      </c>
      <c r="BO22" s="36"/>
      <c r="BP22" s="36"/>
      <c r="BQ22" s="36"/>
      <c r="BR22" s="64">
        <f>SUM(BM22/BN22)</f>
        <v>2</v>
      </c>
    </row>
    <row r="23" spans="1:70" s="6" customFormat="1" ht="12.75" customHeight="1" x14ac:dyDescent="0.2">
      <c r="A23" s="38">
        <v>907</v>
      </c>
      <c r="B23" s="68" t="s">
        <v>90</v>
      </c>
      <c r="C23" s="99">
        <v>35</v>
      </c>
      <c r="D23" s="30" t="s">
        <v>34</v>
      </c>
      <c r="E23" s="30" t="s">
        <v>35</v>
      </c>
      <c r="F23" s="39" t="s">
        <v>5</v>
      </c>
      <c r="G23" s="48">
        <f>G22+1</f>
        <v>19</v>
      </c>
      <c r="H23" s="42">
        <f>SUM(J23:BK23)</f>
        <v>60</v>
      </c>
      <c r="I23" s="11"/>
      <c r="J23" s="60">
        <v>20</v>
      </c>
      <c r="K23" s="30">
        <v>40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30"/>
      <c r="AB23" s="21"/>
      <c r="AC23" s="21"/>
      <c r="AD23" s="21"/>
      <c r="AE23" s="21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7"/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96">
        <f>SUMIF(J23:BK23,"&gt;0",$J$4:$BK$4)</f>
        <v>2</v>
      </c>
      <c r="BM23" s="23"/>
      <c r="BN23" s="7"/>
      <c r="BO23" s="35"/>
      <c r="BP23" s="35"/>
      <c r="BQ23" s="35"/>
      <c r="BR23" s="64"/>
    </row>
    <row r="24" spans="1:70" s="6" customFormat="1" ht="12.75" customHeight="1" x14ac:dyDescent="0.2">
      <c r="A24" s="38">
        <v>2320</v>
      </c>
      <c r="B24" s="68" t="s">
        <v>95</v>
      </c>
      <c r="C24" s="99">
        <v>35</v>
      </c>
      <c r="D24" s="30" t="s">
        <v>40</v>
      </c>
      <c r="E24" s="30" t="s">
        <v>41</v>
      </c>
      <c r="F24" s="39" t="s">
        <v>5</v>
      </c>
      <c r="G24" s="48">
        <f>G23+1</f>
        <v>20</v>
      </c>
      <c r="H24" s="42">
        <f>SUM(J24:BK24)</f>
        <v>60</v>
      </c>
      <c r="I24" s="10"/>
      <c r="J24" s="60">
        <v>25</v>
      </c>
      <c r="K24" s="30">
        <v>35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30"/>
      <c r="AB24" s="21"/>
      <c r="AC24" s="21"/>
      <c r="AD24" s="21"/>
      <c r="AE24" s="21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96">
        <f>SUMIF(J24:BK24,"&gt;0",$J$4:$BK$4)</f>
        <v>2</v>
      </c>
      <c r="BM24" s="23"/>
      <c r="BN24" s="7"/>
      <c r="BO24" s="35"/>
      <c r="BP24" s="35"/>
      <c r="BQ24" s="35"/>
      <c r="BR24" s="64"/>
    </row>
    <row r="25" spans="1:70" s="6" customFormat="1" ht="12.75" customHeight="1" x14ac:dyDescent="0.2">
      <c r="A25" s="38">
        <v>4828</v>
      </c>
      <c r="B25" s="68" t="s">
        <v>186</v>
      </c>
      <c r="C25" s="99">
        <v>35</v>
      </c>
      <c r="D25" s="30" t="s">
        <v>212</v>
      </c>
      <c r="E25" s="30" t="s">
        <v>116</v>
      </c>
      <c r="F25" s="40" t="s">
        <v>5</v>
      </c>
      <c r="G25" s="48">
        <f>G24+1</f>
        <v>21</v>
      </c>
      <c r="H25" s="42">
        <f>SUM(J25:BK25)</f>
        <v>60</v>
      </c>
      <c r="I25" s="10"/>
      <c r="J25" s="60">
        <v>25</v>
      </c>
      <c r="K25" s="30">
        <v>35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30"/>
      <c r="AB25" s="21"/>
      <c r="AC25" s="21"/>
      <c r="AD25" s="21"/>
      <c r="AE25" s="21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7"/>
      <c r="AX25" s="18"/>
      <c r="AY25" s="83"/>
      <c r="AZ25" s="18"/>
      <c r="BA25" s="18"/>
      <c r="BB25" s="18"/>
      <c r="BC25" s="18"/>
      <c r="BD25" s="18"/>
      <c r="BE25" s="7"/>
      <c r="BF25" s="18"/>
      <c r="BG25" s="18"/>
      <c r="BH25" s="18"/>
      <c r="BI25" s="18"/>
      <c r="BJ25" s="18"/>
      <c r="BK25" s="70"/>
      <c r="BL25" s="96">
        <f>SUMIF(J25:BK25,"&gt;0",$J$4:$BK$4)</f>
        <v>2</v>
      </c>
      <c r="BM25" s="5"/>
      <c r="BN25" s="7"/>
      <c r="BO25" s="35"/>
      <c r="BP25" s="35"/>
      <c r="BQ25" s="35"/>
      <c r="BR25" s="64"/>
    </row>
    <row r="26" spans="1:70" s="6" customFormat="1" ht="12.75" customHeight="1" x14ac:dyDescent="0.2">
      <c r="A26" s="38">
        <v>5110</v>
      </c>
      <c r="B26" s="68" t="s">
        <v>272</v>
      </c>
      <c r="C26" s="99">
        <v>35</v>
      </c>
      <c r="D26" s="133" t="s">
        <v>437</v>
      </c>
      <c r="E26" s="133" t="s">
        <v>21</v>
      </c>
      <c r="F26" s="68" t="s">
        <v>5</v>
      </c>
      <c r="G26" s="48">
        <f>G25+1</f>
        <v>22</v>
      </c>
      <c r="H26" s="42">
        <f>SUM(J26:BK26)</f>
        <v>60</v>
      </c>
      <c r="I26" s="11"/>
      <c r="J26" s="134">
        <v>45</v>
      </c>
      <c r="K26" s="30">
        <v>15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30"/>
      <c r="AB26" s="21"/>
      <c r="AC26" s="21"/>
      <c r="AD26" s="21"/>
      <c r="AE26" s="21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7"/>
      <c r="AX26" s="18"/>
      <c r="AY26" s="27"/>
      <c r="AZ26" s="18"/>
      <c r="BA26" s="18"/>
      <c r="BB26" s="18"/>
      <c r="BC26" s="18"/>
      <c r="BD26" s="18"/>
      <c r="BE26" s="7"/>
      <c r="BF26" s="18"/>
      <c r="BG26" s="18"/>
      <c r="BH26" s="18"/>
      <c r="BI26" s="18"/>
      <c r="BJ26" s="18"/>
      <c r="BK26" s="18"/>
      <c r="BL26" s="96">
        <f>SUMIF(J26:BK26,"&gt;0",$J$4:$BK$4)</f>
        <v>2</v>
      </c>
      <c r="BM26" s="7"/>
      <c r="BN26" s="7"/>
      <c r="BO26" s="36"/>
      <c r="BP26" s="36"/>
      <c r="BQ26" s="36"/>
      <c r="BR26" s="64"/>
    </row>
    <row r="27" spans="1:70" s="6" customFormat="1" ht="12.75" customHeight="1" x14ac:dyDescent="0.2">
      <c r="A27" s="38">
        <v>1429</v>
      </c>
      <c r="B27" s="68" t="s">
        <v>93</v>
      </c>
      <c r="C27" s="99">
        <v>35</v>
      </c>
      <c r="D27" s="30" t="s">
        <v>173</v>
      </c>
      <c r="E27" s="30" t="s">
        <v>28</v>
      </c>
      <c r="F27" s="39" t="s">
        <v>5</v>
      </c>
      <c r="G27" s="48">
        <f>G26+1</f>
        <v>23</v>
      </c>
      <c r="H27" s="42">
        <f>SUM(J27:BK27)</f>
        <v>55</v>
      </c>
      <c r="I27" s="10"/>
      <c r="J27" s="60">
        <v>20</v>
      </c>
      <c r="K27" s="30">
        <v>35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30"/>
      <c r="AB27" s="21"/>
      <c r="AC27" s="21"/>
      <c r="AD27" s="21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96">
        <f>SUMIF(J27:BK27,"&gt;0",$J$4:$BK$4)</f>
        <v>2</v>
      </c>
      <c r="BM27" s="24"/>
      <c r="BN27" s="7"/>
      <c r="BO27" s="36"/>
      <c r="BP27" s="36"/>
      <c r="BQ27" s="36"/>
      <c r="BR27" s="64"/>
    </row>
    <row r="28" spans="1:70" s="6" customFormat="1" ht="12.75" customHeight="1" x14ac:dyDescent="0.2">
      <c r="A28" s="38">
        <v>2302</v>
      </c>
      <c r="B28" s="68" t="s">
        <v>95</v>
      </c>
      <c r="C28" s="99">
        <v>35</v>
      </c>
      <c r="D28" s="30" t="s">
        <v>59</v>
      </c>
      <c r="E28" s="30" t="s">
        <v>403</v>
      </c>
      <c r="F28" s="39" t="s">
        <v>5</v>
      </c>
      <c r="G28" s="48">
        <f>G27+1</f>
        <v>24</v>
      </c>
      <c r="H28" s="42">
        <f>SUM(J28:BK28)</f>
        <v>55</v>
      </c>
      <c r="I28" s="10"/>
      <c r="J28" s="60">
        <v>30</v>
      </c>
      <c r="K28" s="30">
        <v>25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30"/>
      <c r="AB28" s="21"/>
      <c r="AC28" s="21"/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26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96">
        <f>SUMIF(J28:BK28,"&gt;0",$J$4:$BK$4)</f>
        <v>2</v>
      </c>
      <c r="BM28" s="24"/>
      <c r="BN28" s="7"/>
      <c r="BO28" s="36"/>
      <c r="BP28" s="36"/>
      <c r="BQ28" s="36"/>
      <c r="BR28" s="64"/>
    </row>
    <row r="29" spans="1:70" s="6" customFormat="1" ht="12.75" customHeight="1" x14ac:dyDescent="0.2">
      <c r="A29" s="38">
        <v>2321</v>
      </c>
      <c r="B29" s="68" t="s">
        <v>95</v>
      </c>
      <c r="C29" s="99">
        <v>35</v>
      </c>
      <c r="D29" s="30" t="s">
        <v>40</v>
      </c>
      <c r="E29" s="30" t="s">
        <v>137</v>
      </c>
      <c r="F29" s="39" t="s">
        <v>5</v>
      </c>
      <c r="G29" s="48">
        <f>G28+1</f>
        <v>25</v>
      </c>
      <c r="H29" s="42">
        <f>SUM(J29:BK29)</f>
        <v>55</v>
      </c>
      <c r="I29" s="10"/>
      <c r="J29" s="60">
        <v>30</v>
      </c>
      <c r="K29" s="30">
        <v>25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30"/>
      <c r="AB29" s="21"/>
      <c r="AC29" s="21"/>
      <c r="AD29" s="21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96">
        <f>SUMIF(J29:BK29,"&gt;0",$J$4:$BK$4)</f>
        <v>2</v>
      </c>
      <c r="BM29" s="23"/>
      <c r="BN29" s="7"/>
      <c r="BO29" s="36"/>
      <c r="BP29" s="36"/>
      <c r="BQ29" s="36"/>
      <c r="BR29" s="64"/>
    </row>
    <row r="30" spans="1:70" s="6" customFormat="1" ht="12.75" customHeight="1" x14ac:dyDescent="0.2">
      <c r="A30" s="38">
        <v>4802</v>
      </c>
      <c r="B30" s="68" t="s">
        <v>186</v>
      </c>
      <c r="C30" s="99">
        <v>35</v>
      </c>
      <c r="D30" s="30" t="s">
        <v>144</v>
      </c>
      <c r="E30" s="30" t="s">
        <v>145</v>
      </c>
      <c r="F30" s="39" t="s">
        <v>5</v>
      </c>
      <c r="G30" s="48">
        <f>G29+1</f>
        <v>26</v>
      </c>
      <c r="H30" s="42">
        <f>SUM(J30:BK30)</f>
        <v>55</v>
      </c>
      <c r="I30" s="10"/>
      <c r="J30" s="21">
        <v>30</v>
      </c>
      <c r="K30" s="30">
        <v>25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30"/>
      <c r="AB30" s="21"/>
      <c r="AC30" s="21"/>
      <c r="AD30" s="21"/>
      <c r="AE30" s="21"/>
      <c r="AF30" s="18"/>
      <c r="AG30" s="18"/>
      <c r="AH30" s="18"/>
      <c r="AI30" s="7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7"/>
      <c r="AX30" s="18"/>
      <c r="AY30" s="27"/>
      <c r="AZ30" s="18"/>
      <c r="BA30" s="18"/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96">
        <f>SUMIF(J30:BK30,"&gt;0",$J$4:$BK$4)</f>
        <v>2</v>
      </c>
      <c r="BM30" s="24">
        <f>SUM(BL30:BL44)</f>
        <v>30</v>
      </c>
      <c r="BN30" s="7">
        <v>15</v>
      </c>
      <c r="BO30" s="36"/>
      <c r="BP30" s="36"/>
      <c r="BQ30" s="36"/>
      <c r="BR30" s="64">
        <f>SUM(BM30/BN30)</f>
        <v>2</v>
      </c>
    </row>
    <row r="31" spans="1:70" ht="12.75" customHeight="1" x14ac:dyDescent="0.2">
      <c r="A31" s="38">
        <v>4830</v>
      </c>
      <c r="B31" s="68" t="s">
        <v>186</v>
      </c>
      <c r="C31" s="99">
        <v>35</v>
      </c>
      <c r="D31" s="30" t="s">
        <v>435</v>
      </c>
      <c r="E31" s="30" t="s">
        <v>9</v>
      </c>
      <c r="F31" s="40" t="s">
        <v>5</v>
      </c>
      <c r="G31" s="48">
        <f>G30+1</f>
        <v>27</v>
      </c>
      <c r="H31" s="42">
        <f>SUM(J31:BK31)</f>
        <v>55</v>
      </c>
      <c r="I31" s="11"/>
      <c r="J31" s="60">
        <v>30</v>
      </c>
      <c r="K31" s="30">
        <v>25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30"/>
      <c r="AB31" s="21"/>
      <c r="AC31" s="21"/>
      <c r="AD31" s="21"/>
      <c r="AE31" s="2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7"/>
      <c r="AX31" s="18"/>
      <c r="AY31" s="26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96">
        <f>SUMIF(J31:BK31,"&gt;0",$J$4:$BK$4)</f>
        <v>2</v>
      </c>
      <c r="BM31" s="23"/>
      <c r="BN31" s="7"/>
      <c r="BO31" s="35"/>
      <c r="BP31" s="35"/>
      <c r="BQ31" s="35"/>
      <c r="BR31" s="64"/>
    </row>
    <row r="32" spans="1:70" ht="12.75" customHeight="1" x14ac:dyDescent="0.2">
      <c r="A32" s="38">
        <v>4909</v>
      </c>
      <c r="B32" s="68" t="s">
        <v>187</v>
      </c>
      <c r="C32" s="99">
        <v>35</v>
      </c>
      <c r="D32" s="30" t="s">
        <v>219</v>
      </c>
      <c r="E32" s="30" t="s">
        <v>111</v>
      </c>
      <c r="F32" s="39" t="s">
        <v>5</v>
      </c>
      <c r="G32" s="48">
        <f>G31+1</f>
        <v>28</v>
      </c>
      <c r="H32" s="42">
        <f>SUM(J32:BK32)</f>
        <v>55</v>
      </c>
      <c r="I32" s="11"/>
      <c r="J32" s="60">
        <v>40</v>
      </c>
      <c r="K32" s="30">
        <v>15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30"/>
      <c r="AB32" s="21"/>
      <c r="AC32" s="21"/>
      <c r="AD32" s="21"/>
      <c r="AE32" s="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7"/>
      <c r="AX32" s="18"/>
      <c r="AY32" s="26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96">
        <f>SUMIF(J32:BK32,"&gt;0",$J$4:$BK$4)</f>
        <v>2</v>
      </c>
      <c r="BM32" s="23"/>
      <c r="BN32" s="7"/>
      <c r="BO32" s="35"/>
      <c r="BP32" s="35"/>
      <c r="BQ32" s="35"/>
      <c r="BR32" s="64"/>
    </row>
    <row r="33" spans="1:70" ht="12.75" customHeight="1" x14ac:dyDescent="0.2">
      <c r="A33" s="38">
        <v>5104</v>
      </c>
      <c r="B33" s="68" t="s">
        <v>272</v>
      </c>
      <c r="C33" s="99">
        <v>35</v>
      </c>
      <c r="D33" s="30" t="s">
        <v>274</v>
      </c>
      <c r="E33" s="30" t="s">
        <v>137</v>
      </c>
      <c r="F33" s="40" t="s">
        <v>5</v>
      </c>
      <c r="G33" s="48">
        <f>G32+1</f>
        <v>29</v>
      </c>
      <c r="H33" s="42">
        <f>SUM(J33:BK33)</f>
        <v>55</v>
      </c>
      <c r="I33" s="11"/>
      <c r="J33" s="60">
        <v>40</v>
      </c>
      <c r="K33" s="30">
        <v>15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30"/>
      <c r="AB33" s="21"/>
      <c r="AC33" s="21"/>
      <c r="AD33" s="21"/>
      <c r="AE33" s="21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7"/>
      <c r="AX33" s="18"/>
      <c r="AY33" s="27"/>
      <c r="AZ33" s="18"/>
      <c r="BA33" s="18"/>
      <c r="BB33" s="18"/>
      <c r="BC33" s="18"/>
      <c r="BD33" s="18"/>
      <c r="BE33" s="7"/>
      <c r="BF33" s="18"/>
      <c r="BG33" s="18"/>
      <c r="BH33" s="18"/>
      <c r="BI33" s="18"/>
      <c r="BJ33" s="18"/>
      <c r="BK33" s="18"/>
      <c r="BL33" s="96">
        <f>SUMIF(J33:BK33,"&gt;0",$J$4:$BK$4)</f>
        <v>2</v>
      </c>
      <c r="BM33" s="5"/>
      <c r="BN33" s="7"/>
      <c r="BO33" s="20"/>
      <c r="BP33" s="20"/>
      <c r="BQ33" s="20"/>
      <c r="BR33" s="64"/>
    </row>
    <row r="34" spans="1:70" ht="12.75" customHeight="1" x14ac:dyDescent="0.2">
      <c r="A34" s="38">
        <v>944</v>
      </c>
      <c r="B34" s="68" t="s">
        <v>89</v>
      </c>
      <c r="C34" s="99">
        <v>35</v>
      </c>
      <c r="D34" s="159" t="s">
        <v>150</v>
      </c>
      <c r="E34" s="159" t="s">
        <v>138</v>
      </c>
      <c r="F34" s="160" t="s">
        <v>10</v>
      </c>
      <c r="G34" s="48">
        <f>G33+1</f>
        <v>30</v>
      </c>
      <c r="H34" s="42">
        <f>SUM(J34:BK34)</f>
        <v>50</v>
      </c>
      <c r="I34" s="11"/>
      <c r="J34" s="60">
        <v>15</v>
      </c>
      <c r="K34" s="30">
        <v>35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30"/>
      <c r="AB34" s="21"/>
      <c r="AC34" s="21"/>
      <c r="AD34" s="21"/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7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96">
        <f>SUMIF(J34:BK34,"&gt;0",$J$4:$BK$4)</f>
        <v>2</v>
      </c>
      <c r="BM34" s="24"/>
      <c r="BN34" s="7"/>
      <c r="BO34" s="36"/>
      <c r="BP34" s="36"/>
      <c r="BQ34" s="36"/>
      <c r="BR34" s="64"/>
    </row>
    <row r="35" spans="1:70" s="6" customFormat="1" ht="12.75" customHeight="1" x14ac:dyDescent="0.2">
      <c r="A35" s="38">
        <v>1169</v>
      </c>
      <c r="B35" s="68" t="s">
        <v>396</v>
      </c>
      <c r="C35" s="99">
        <v>35</v>
      </c>
      <c r="D35" s="30" t="s">
        <v>401</v>
      </c>
      <c r="E35" s="30" t="s">
        <v>9</v>
      </c>
      <c r="F35" s="39" t="s">
        <v>5</v>
      </c>
      <c r="G35" s="48">
        <f>G34+1</f>
        <v>31</v>
      </c>
      <c r="H35" s="42">
        <f>SUM(J35:BK35)</f>
        <v>50</v>
      </c>
      <c r="I35" s="10"/>
      <c r="J35" s="21">
        <v>20</v>
      </c>
      <c r="K35" s="21">
        <v>30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0"/>
      <c r="AB35" s="21"/>
      <c r="AC35" s="21"/>
      <c r="AD35" s="21"/>
      <c r="AE35" s="21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96">
        <f>SUMIF(J35:BK35,"&gt;0",$J$4:$BK$4)</f>
        <v>2</v>
      </c>
      <c r="BM35" s="5"/>
      <c r="BN35" s="7"/>
      <c r="BO35" s="35"/>
      <c r="BP35" s="35"/>
      <c r="BQ35" s="35"/>
      <c r="BR35" s="64"/>
    </row>
    <row r="36" spans="1:70" s="6" customFormat="1" ht="12.75" customHeight="1" x14ac:dyDescent="0.2">
      <c r="A36" s="38">
        <v>1311</v>
      </c>
      <c r="B36" s="68" t="s">
        <v>92</v>
      </c>
      <c r="C36" s="99">
        <v>35</v>
      </c>
      <c r="D36" s="30" t="s">
        <v>160</v>
      </c>
      <c r="E36" s="30" t="s">
        <v>80</v>
      </c>
      <c r="F36" s="39" t="s">
        <v>5</v>
      </c>
      <c r="G36" s="48">
        <f>G35+1</f>
        <v>32</v>
      </c>
      <c r="H36" s="42">
        <f>SUM(J36:BK36)</f>
        <v>50</v>
      </c>
      <c r="I36" s="10"/>
      <c r="J36" s="60">
        <v>30</v>
      </c>
      <c r="K36" s="30">
        <v>20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30"/>
      <c r="AB36" s="21"/>
      <c r="AC36" s="21"/>
      <c r="AD36" s="21"/>
      <c r="AE36" s="2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96">
        <f>SUMIF(J36:BK36,"&gt;0",$J$4:$BK$4)</f>
        <v>2</v>
      </c>
      <c r="BM36" s="7"/>
      <c r="BN36" s="7"/>
      <c r="BO36" s="36"/>
      <c r="BP36" s="36"/>
      <c r="BQ36" s="36"/>
      <c r="BR36" s="64"/>
    </row>
    <row r="37" spans="1:70" ht="12.75" customHeight="1" x14ac:dyDescent="0.2">
      <c r="A37" s="38">
        <v>2206</v>
      </c>
      <c r="B37" s="68" t="s">
        <v>94</v>
      </c>
      <c r="C37" s="99">
        <v>35</v>
      </c>
      <c r="D37" s="30" t="s">
        <v>81</v>
      </c>
      <c r="E37" s="30" t="s">
        <v>82</v>
      </c>
      <c r="F37" s="39" t="s">
        <v>5</v>
      </c>
      <c r="G37" s="48">
        <f>G36+1</f>
        <v>33</v>
      </c>
      <c r="H37" s="42">
        <f>SUM(J37:BK37)</f>
        <v>50</v>
      </c>
      <c r="I37" s="10"/>
      <c r="J37" s="60">
        <v>20</v>
      </c>
      <c r="K37" s="30">
        <v>30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30"/>
      <c r="AB37" s="21"/>
      <c r="AC37" s="21"/>
      <c r="AD37" s="21"/>
      <c r="AE37" s="21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96">
        <f>SUMIF(J37:BK37,"&gt;0",$J$4:$BK$4)</f>
        <v>2</v>
      </c>
      <c r="BM37" s="5"/>
      <c r="BN37" s="7"/>
      <c r="BO37" s="35"/>
      <c r="BP37" s="35"/>
      <c r="BQ37" s="35"/>
      <c r="BR37" s="64"/>
    </row>
    <row r="38" spans="1:70" s="6" customFormat="1" ht="12.75" customHeight="1" x14ac:dyDescent="0.2">
      <c r="A38" s="38">
        <v>2209</v>
      </c>
      <c r="B38" s="68" t="s">
        <v>94</v>
      </c>
      <c r="C38" s="99">
        <v>35</v>
      </c>
      <c r="D38" s="30" t="s">
        <v>109</v>
      </c>
      <c r="E38" s="30" t="s">
        <v>23</v>
      </c>
      <c r="F38" s="39" t="s">
        <v>5</v>
      </c>
      <c r="G38" s="48">
        <f>G37+1</f>
        <v>34</v>
      </c>
      <c r="H38" s="42">
        <f>SUM(J38:BK38)</f>
        <v>50</v>
      </c>
      <c r="I38" s="65"/>
      <c r="J38" s="60">
        <v>20</v>
      </c>
      <c r="K38" s="30">
        <v>30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30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60"/>
      <c r="AX38" s="21"/>
      <c r="AY38" s="83"/>
      <c r="AZ38" s="17"/>
      <c r="BA38" s="17"/>
      <c r="BB38" s="17"/>
      <c r="BC38" s="17"/>
      <c r="BD38" s="17"/>
      <c r="BE38" s="5"/>
      <c r="BF38" s="17"/>
      <c r="BG38" s="17"/>
      <c r="BH38" s="17"/>
      <c r="BI38" s="70"/>
      <c r="BJ38" s="17"/>
      <c r="BK38" s="17"/>
      <c r="BL38" s="96">
        <f>SUMIF(J38:BK38,"&gt;0",$J$4:$BK$4)</f>
        <v>2</v>
      </c>
      <c r="BM38" s="5"/>
      <c r="BN38" s="7"/>
      <c r="BO38" s="35"/>
      <c r="BP38" s="35"/>
      <c r="BQ38" s="35"/>
      <c r="BR38" s="64"/>
    </row>
    <row r="39" spans="1:70" s="6" customFormat="1" ht="12.75" customHeight="1" x14ac:dyDescent="0.2">
      <c r="A39" s="38">
        <v>2402</v>
      </c>
      <c r="B39" s="68" t="s">
        <v>96</v>
      </c>
      <c r="C39" s="99">
        <v>35</v>
      </c>
      <c r="D39" s="30" t="s">
        <v>39</v>
      </c>
      <c r="E39" s="30" t="s">
        <v>28</v>
      </c>
      <c r="F39" s="39" t="s">
        <v>5</v>
      </c>
      <c r="G39" s="48">
        <f>G38+1</f>
        <v>35</v>
      </c>
      <c r="H39" s="42">
        <f>SUM(J39:BK39)</f>
        <v>50</v>
      </c>
      <c r="I39" s="10"/>
      <c r="J39" s="60">
        <v>25</v>
      </c>
      <c r="K39" s="30">
        <v>25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30"/>
      <c r="AB39" s="21"/>
      <c r="AC39" s="21"/>
      <c r="AD39" s="21"/>
      <c r="AE39" s="21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96">
        <f>SUMIF(J39:BK39,"&gt;0",$J$4:$BK$4)</f>
        <v>2</v>
      </c>
      <c r="BM39" s="23">
        <f>SUM(BL39:BL47)</f>
        <v>18</v>
      </c>
      <c r="BN39" s="7">
        <v>9</v>
      </c>
      <c r="BO39" s="20"/>
      <c r="BP39" s="20"/>
      <c r="BQ39" s="20"/>
      <c r="BR39" s="64">
        <f>SUM(BM39/BN39)</f>
        <v>2</v>
      </c>
    </row>
    <row r="40" spans="1:70" s="6" customFormat="1" ht="12.75" customHeight="1" x14ac:dyDescent="0.2">
      <c r="A40" s="38">
        <v>2443</v>
      </c>
      <c r="B40" s="68" t="s">
        <v>96</v>
      </c>
      <c r="C40" s="99">
        <v>35</v>
      </c>
      <c r="D40" s="30" t="s">
        <v>257</v>
      </c>
      <c r="E40" s="30" t="s">
        <v>258</v>
      </c>
      <c r="F40" s="39" t="s">
        <v>5</v>
      </c>
      <c r="G40" s="48">
        <f>G39+1</f>
        <v>36</v>
      </c>
      <c r="H40" s="42">
        <f>SUM(J40:BK40)</f>
        <v>50</v>
      </c>
      <c r="I40" s="10"/>
      <c r="J40" s="60">
        <v>25</v>
      </c>
      <c r="K40" s="30">
        <v>25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30"/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96">
        <f>SUMIF(J40:BK40,"&gt;0",$J$4:$BK$4)</f>
        <v>2</v>
      </c>
      <c r="BM40" s="5"/>
      <c r="BN40" s="7"/>
      <c r="BO40" s="35"/>
      <c r="BP40" s="35"/>
      <c r="BQ40" s="35"/>
      <c r="BR40" s="64"/>
    </row>
    <row r="41" spans="1:70" s="6" customFormat="1" ht="12.75" customHeight="1" x14ac:dyDescent="0.2">
      <c r="A41" s="38">
        <v>2449</v>
      </c>
      <c r="B41" s="68" t="s">
        <v>96</v>
      </c>
      <c r="C41" s="99">
        <v>35</v>
      </c>
      <c r="D41" s="30" t="s">
        <v>371</v>
      </c>
      <c r="E41" s="30" t="s">
        <v>372</v>
      </c>
      <c r="F41" s="39" t="s">
        <v>5</v>
      </c>
      <c r="G41" s="48">
        <f>G40+1</f>
        <v>37</v>
      </c>
      <c r="H41" s="42">
        <f>SUM(J41:BK41)</f>
        <v>50</v>
      </c>
      <c r="I41" s="10"/>
      <c r="J41" s="60">
        <v>20</v>
      </c>
      <c r="K41" s="30">
        <v>30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30"/>
      <c r="AB41" s="21"/>
      <c r="AC41" s="21"/>
      <c r="AD41" s="21"/>
      <c r="AE41" s="21"/>
      <c r="AF41" s="17"/>
      <c r="AG41" s="17"/>
      <c r="AH41" s="17"/>
      <c r="AI41" s="17"/>
      <c r="AJ41" s="17"/>
      <c r="AK41" s="70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96">
        <f>SUMIF(J41:BK41,"&gt;0",$J$4:$BK$4)</f>
        <v>2</v>
      </c>
      <c r="BM41" s="23"/>
      <c r="BN41" s="7"/>
      <c r="BO41" s="35"/>
      <c r="BP41" s="35"/>
      <c r="BQ41" s="35"/>
      <c r="BR41" s="64"/>
    </row>
    <row r="42" spans="1:70" s="6" customFormat="1" ht="12.75" customHeight="1" x14ac:dyDescent="0.2">
      <c r="A42" s="38">
        <v>2705</v>
      </c>
      <c r="B42" s="68" t="s">
        <v>406</v>
      </c>
      <c r="C42" s="99">
        <v>35</v>
      </c>
      <c r="D42" s="30" t="s">
        <v>407</v>
      </c>
      <c r="E42" s="30" t="s">
        <v>68</v>
      </c>
      <c r="F42" s="39" t="s">
        <v>5</v>
      </c>
      <c r="G42" s="48">
        <f>G41+1</f>
        <v>38</v>
      </c>
      <c r="H42" s="42">
        <f>SUM(J42:BK42)</f>
        <v>50</v>
      </c>
      <c r="I42" s="10"/>
      <c r="J42" s="60">
        <v>20</v>
      </c>
      <c r="K42" s="30">
        <v>30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0"/>
      <c r="AB42" s="21"/>
      <c r="AC42" s="21"/>
      <c r="AD42" s="21"/>
      <c r="AE42" s="2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96">
        <f>SUMIF(J42:BK42,"&gt;0",$J$4:$BK$4)</f>
        <v>2</v>
      </c>
      <c r="BM42" s="24"/>
      <c r="BN42" s="7"/>
      <c r="BO42" s="36"/>
      <c r="BP42" s="36"/>
      <c r="BQ42" s="36"/>
      <c r="BR42" s="64"/>
    </row>
    <row r="43" spans="1:70" s="6" customFormat="1" ht="12.75" customHeight="1" x14ac:dyDescent="0.2">
      <c r="A43" s="38">
        <v>3301</v>
      </c>
      <c r="B43" s="68" t="s">
        <v>99</v>
      </c>
      <c r="C43" s="99">
        <v>35</v>
      </c>
      <c r="D43" s="30" t="s">
        <v>84</v>
      </c>
      <c r="E43" s="30" t="s">
        <v>237</v>
      </c>
      <c r="F43" s="39" t="s">
        <v>5</v>
      </c>
      <c r="G43" s="48">
        <f>G42+1</f>
        <v>39</v>
      </c>
      <c r="H43" s="42">
        <f>SUM(J43:BK43)</f>
        <v>50</v>
      </c>
      <c r="I43" s="10"/>
      <c r="J43" s="60">
        <v>15</v>
      </c>
      <c r="K43" s="30">
        <v>35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0"/>
      <c r="AB43" s="21"/>
      <c r="AC43" s="21"/>
      <c r="AD43" s="21"/>
      <c r="AE43" s="21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5"/>
      <c r="AX43" s="17"/>
      <c r="AY43" s="26"/>
      <c r="AZ43" s="17"/>
      <c r="BA43" s="17"/>
      <c r="BB43" s="17"/>
      <c r="BC43" s="17"/>
      <c r="BD43" s="17"/>
      <c r="BE43" s="5"/>
      <c r="BF43" s="17"/>
      <c r="BG43" s="17"/>
      <c r="BH43" s="17"/>
      <c r="BI43" s="17"/>
      <c r="BJ43" s="17"/>
      <c r="BK43" s="17"/>
      <c r="BL43" s="96">
        <f>SUMIF(J43:BK43,"&gt;0",$J$4:$BK$4)</f>
        <v>2</v>
      </c>
      <c r="BM43" s="23">
        <f>SUM(BL43:BL51)</f>
        <v>18</v>
      </c>
      <c r="BN43" s="7">
        <v>9</v>
      </c>
      <c r="BO43" s="35"/>
      <c r="BP43" s="35"/>
      <c r="BQ43" s="35"/>
      <c r="BR43" s="64">
        <f>SUM(BM43/BN43)</f>
        <v>2</v>
      </c>
    </row>
    <row r="44" spans="1:70" s="6" customFormat="1" ht="12.75" customHeight="1" x14ac:dyDescent="0.2">
      <c r="A44" s="38">
        <v>3402</v>
      </c>
      <c r="B44" s="68" t="s">
        <v>134</v>
      </c>
      <c r="C44" s="99">
        <v>35</v>
      </c>
      <c r="D44" s="30" t="s">
        <v>51</v>
      </c>
      <c r="E44" s="30" t="s">
        <v>71</v>
      </c>
      <c r="F44" s="39" t="s">
        <v>5</v>
      </c>
      <c r="G44" s="48">
        <f>G43+1</f>
        <v>40</v>
      </c>
      <c r="H44" s="42">
        <f>SUM(J44:BK44)</f>
        <v>50</v>
      </c>
      <c r="I44" s="10"/>
      <c r="J44" s="60">
        <v>25</v>
      </c>
      <c r="K44" s="30">
        <v>25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30"/>
      <c r="AB44" s="21"/>
      <c r="AC44" s="21"/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96">
        <f>SUMIF(J44:BK44,"&gt;0",$J$4:$BK$4)</f>
        <v>2</v>
      </c>
      <c r="BM44" s="23"/>
      <c r="BN44" s="7"/>
      <c r="BO44" s="35"/>
      <c r="BP44" s="35"/>
      <c r="BQ44" s="35"/>
      <c r="BR44" s="64"/>
    </row>
    <row r="45" spans="1:70" s="6" customFormat="1" ht="12.75" customHeight="1" x14ac:dyDescent="0.2">
      <c r="A45" s="38">
        <v>3411</v>
      </c>
      <c r="B45" s="68" t="s">
        <v>134</v>
      </c>
      <c r="C45" s="99">
        <v>35</v>
      </c>
      <c r="D45" s="30" t="s">
        <v>135</v>
      </c>
      <c r="E45" s="30" t="s">
        <v>240</v>
      </c>
      <c r="F45" s="39" t="s">
        <v>5</v>
      </c>
      <c r="G45" s="48">
        <f>G44+1</f>
        <v>41</v>
      </c>
      <c r="H45" s="42">
        <f>SUM(J45:BK45)</f>
        <v>50</v>
      </c>
      <c r="I45" s="10"/>
      <c r="J45" s="60">
        <v>25</v>
      </c>
      <c r="K45" s="30">
        <v>25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30"/>
      <c r="AB45" s="21"/>
      <c r="AC45" s="21"/>
      <c r="AD45" s="21"/>
      <c r="AE45" s="21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96">
        <f>SUMIF(J45:BK45,"&gt;0",$J$4:$BK$4)</f>
        <v>2</v>
      </c>
      <c r="BM45" s="23"/>
      <c r="BN45" s="7"/>
      <c r="BO45" s="35"/>
      <c r="BP45" s="35"/>
      <c r="BQ45" s="35"/>
      <c r="BR45" s="64"/>
    </row>
    <row r="46" spans="1:70" s="6" customFormat="1" ht="12.75" customHeight="1" x14ac:dyDescent="0.2">
      <c r="A46" s="38">
        <v>5023</v>
      </c>
      <c r="B46" s="68" t="s">
        <v>242</v>
      </c>
      <c r="C46" s="99">
        <v>35</v>
      </c>
      <c r="D46" s="159" t="s">
        <v>353</v>
      </c>
      <c r="E46" s="159" t="s">
        <v>354</v>
      </c>
      <c r="F46" s="160" t="s">
        <v>10</v>
      </c>
      <c r="G46" s="48">
        <f>G45+1</f>
        <v>42</v>
      </c>
      <c r="H46" s="42">
        <f>SUM(J46:BK46)</f>
        <v>50</v>
      </c>
      <c r="I46" s="11"/>
      <c r="J46" s="60">
        <v>20</v>
      </c>
      <c r="K46" s="30">
        <v>30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30"/>
      <c r="AB46" s="21"/>
      <c r="AC46" s="21"/>
      <c r="AD46" s="21"/>
      <c r="AE46" s="21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96">
        <f>SUMIF(J46:BK46,"&gt;0",$J$4:$BK$4)</f>
        <v>2</v>
      </c>
      <c r="BM46" s="5"/>
      <c r="BN46" s="7"/>
      <c r="BO46" s="35"/>
      <c r="BP46" s="20"/>
      <c r="BQ46" s="35"/>
      <c r="BR46" s="64"/>
    </row>
    <row r="47" spans="1:70" s="6" customFormat="1" ht="12.75" customHeight="1" x14ac:dyDescent="0.2">
      <c r="A47" s="38">
        <v>5323</v>
      </c>
      <c r="B47" s="68" t="s">
        <v>326</v>
      </c>
      <c r="C47" s="99">
        <v>35</v>
      </c>
      <c r="D47" s="159" t="s">
        <v>250</v>
      </c>
      <c r="E47" s="161" t="s">
        <v>303</v>
      </c>
      <c r="F47" s="160" t="s">
        <v>10</v>
      </c>
      <c r="G47" s="48">
        <f>G46+1</f>
        <v>43</v>
      </c>
      <c r="H47" s="42">
        <f>SUM(J47:BK47)</f>
        <v>50</v>
      </c>
      <c r="I47" s="11"/>
      <c r="J47" s="60">
        <v>30</v>
      </c>
      <c r="K47" s="30">
        <v>20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30"/>
      <c r="AB47" s="21"/>
      <c r="AC47" s="21"/>
      <c r="AD47" s="21"/>
      <c r="AE47" s="21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7"/>
      <c r="AR47" s="18"/>
      <c r="AS47" s="18"/>
      <c r="AT47" s="18"/>
      <c r="AU47" s="18"/>
      <c r="AV47" s="18"/>
      <c r="AW47" s="7"/>
      <c r="AX47" s="18"/>
      <c r="AY47" s="27"/>
      <c r="AZ47" s="18"/>
      <c r="BA47" s="18"/>
      <c r="BB47" s="18"/>
      <c r="BC47" s="18"/>
      <c r="BD47" s="18"/>
      <c r="BE47" s="7"/>
      <c r="BF47" s="18"/>
      <c r="BG47" s="18"/>
      <c r="BH47" s="18"/>
      <c r="BI47" s="18"/>
      <c r="BJ47" s="18"/>
      <c r="BK47" s="18"/>
      <c r="BL47" s="96">
        <f>SUMIF(J47:BK47,"&gt;0",$J$4:$BK$4)</f>
        <v>2</v>
      </c>
      <c r="BM47" s="5"/>
      <c r="BN47" s="7"/>
      <c r="BO47" s="20"/>
      <c r="BP47" s="20"/>
      <c r="BQ47" s="20"/>
      <c r="BR47" s="64"/>
    </row>
    <row r="48" spans="1:70" ht="12.75" customHeight="1" x14ac:dyDescent="0.2">
      <c r="A48" s="38">
        <v>5337</v>
      </c>
      <c r="B48" s="68" t="s">
        <v>326</v>
      </c>
      <c r="C48" s="99">
        <v>35</v>
      </c>
      <c r="D48" s="30" t="s">
        <v>375</v>
      </c>
      <c r="E48" s="30" t="s">
        <v>23</v>
      </c>
      <c r="F48" s="39" t="s">
        <v>5</v>
      </c>
      <c r="G48" s="48">
        <f>G47+1</f>
        <v>44</v>
      </c>
      <c r="H48" s="42">
        <f>SUM(J48:BK48)</f>
        <v>50</v>
      </c>
      <c r="I48" s="11"/>
      <c r="J48" s="60">
        <v>30</v>
      </c>
      <c r="K48" s="30">
        <v>20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30"/>
      <c r="AB48" s="21"/>
      <c r="AC48" s="21"/>
      <c r="AD48" s="21"/>
      <c r="AE48" s="2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7"/>
      <c r="AX48" s="18"/>
      <c r="AY48" s="26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96">
        <f>SUMIF(J48:BK48,"&gt;0",$J$4:$BK$4)</f>
        <v>2</v>
      </c>
      <c r="BM48" s="7"/>
      <c r="BN48" s="7"/>
      <c r="BO48" s="36"/>
      <c r="BP48" s="36"/>
      <c r="BQ48" s="36"/>
      <c r="BR48" s="64"/>
    </row>
    <row r="49" spans="1:70" s="6" customFormat="1" ht="12.75" customHeight="1" x14ac:dyDescent="0.2">
      <c r="A49" s="38">
        <v>1441</v>
      </c>
      <c r="B49" s="68" t="s">
        <v>93</v>
      </c>
      <c r="C49" s="99">
        <v>35</v>
      </c>
      <c r="D49" s="30" t="s">
        <v>289</v>
      </c>
      <c r="E49" s="30" t="s">
        <v>28</v>
      </c>
      <c r="F49" s="39" t="s">
        <v>5</v>
      </c>
      <c r="G49" s="48">
        <f>G48+1</f>
        <v>45</v>
      </c>
      <c r="H49" s="42">
        <f>SUM(J49:BK49)</f>
        <v>45</v>
      </c>
      <c r="I49" s="10"/>
      <c r="J49" s="60">
        <v>20</v>
      </c>
      <c r="K49" s="30">
        <v>25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30"/>
      <c r="AB49" s="21"/>
      <c r="AC49" s="21"/>
      <c r="AD49" s="21"/>
      <c r="AE49" s="21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5"/>
      <c r="AX49" s="17"/>
      <c r="AY49" s="26"/>
      <c r="AZ49" s="17"/>
      <c r="BA49" s="17"/>
      <c r="BB49" s="17"/>
      <c r="BC49" s="17"/>
      <c r="BD49" s="17"/>
      <c r="BE49" s="5"/>
      <c r="BF49" s="17"/>
      <c r="BG49" s="17"/>
      <c r="BH49" s="17"/>
      <c r="BI49" s="17"/>
      <c r="BJ49" s="17"/>
      <c r="BK49" s="17"/>
      <c r="BL49" s="96">
        <f>SUMIF(J49:BK49,"&gt;0",$J$4:$BK$4)</f>
        <v>2</v>
      </c>
      <c r="BM49" s="23"/>
      <c r="BN49" s="7"/>
      <c r="BO49" s="20"/>
      <c r="BP49" s="20"/>
      <c r="BQ49" s="20"/>
      <c r="BR49" s="64"/>
    </row>
    <row r="50" spans="1:70" s="6" customFormat="1" ht="12.75" customHeight="1" x14ac:dyDescent="0.2">
      <c r="A50" s="38">
        <v>2703</v>
      </c>
      <c r="B50" s="68" t="s">
        <v>97</v>
      </c>
      <c r="C50" s="99">
        <v>35</v>
      </c>
      <c r="D50" s="30" t="s">
        <v>70</v>
      </c>
      <c r="E50" s="30" t="s">
        <v>19</v>
      </c>
      <c r="F50" s="39" t="s">
        <v>5</v>
      </c>
      <c r="G50" s="48">
        <f>G49+1</f>
        <v>46</v>
      </c>
      <c r="H50" s="42">
        <f>SUM(J50:BK50)</f>
        <v>45</v>
      </c>
      <c r="I50" s="10"/>
      <c r="J50" s="60">
        <v>25</v>
      </c>
      <c r="K50" s="30">
        <v>20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30"/>
      <c r="AB50" s="21"/>
      <c r="AC50" s="21"/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"/>
      <c r="AX50" s="17"/>
      <c r="AY50" s="26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96">
        <f>SUMIF(J50:BK50,"&gt;0",$J$4:$BK$4)</f>
        <v>2</v>
      </c>
      <c r="BM50" s="23"/>
      <c r="BN50" s="7"/>
      <c r="BO50" s="35"/>
      <c r="BP50" s="35"/>
      <c r="BQ50" s="35"/>
      <c r="BR50" s="64"/>
    </row>
    <row r="51" spans="1:70" s="6" customFormat="1" ht="12.75" customHeight="1" x14ac:dyDescent="0.2">
      <c r="A51" s="38">
        <v>3333</v>
      </c>
      <c r="B51" s="68" t="s">
        <v>99</v>
      </c>
      <c r="C51" s="99">
        <v>35</v>
      </c>
      <c r="D51" s="30" t="s">
        <v>164</v>
      </c>
      <c r="E51" s="30" t="s">
        <v>73</v>
      </c>
      <c r="F51" s="39" t="s">
        <v>5</v>
      </c>
      <c r="G51" s="48">
        <f>G50+1</f>
        <v>47</v>
      </c>
      <c r="H51" s="42">
        <f>SUM(J51:BK51)</f>
        <v>45</v>
      </c>
      <c r="I51" s="10"/>
      <c r="J51" s="60">
        <v>30</v>
      </c>
      <c r="K51" s="30">
        <v>15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30"/>
      <c r="AB51" s="21"/>
      <c r="AC51" s="21"/>
      <c r="AD51" s="21"/>
      <c r="AE51" s="2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5"/>
      <c r="AX51" s="17"/>
      <c r="AY51" s="26"/>
      <c r="AZ51" s="17"/>
      <c r="BA51" s="17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96">
        <f>SUMIF(J51:BK51,"&gt;0",$J$4:$BK$4)</f>
        <v>2</v>
      </c>
      <c r="BM51" s="23"/>
      <c r="BN51" s="7"/>
      <c r="BO51" s="35"/>
      <c r="BP51" s="35"/>
      <c r="BQ51" s="35"/>
      <c r="BR51" s="64"/>
    </row>
    <row r="52" spans="1:70" s="6" customFormat="1" ht="12.75" customHeight="1" x14ac:dyDescent="0.2">
      <c r="A52" s="38">
        <v>3334</v>
      </c>
      <c r="B52" s="68" t="s">
        <v>99</v>
      </c>
      <c r="C52" s="99">
        <v>35</v>
      </c>
      <c r="D52" s="30" t="s">
        <v>165</v>
      </c>
      <c r="E52" s="30" t="s">
        <v>166</v>
      </c>
      <c r="F52" s="39" t="s">
        <v>5</v>
      </c>
      <c r="G52" s="48">
        <f>G51+1</f>
        <v>48</v>
      </c>
      <c r="H52" s="42">
        <f>SUM(J52:BK52)</f>
        <v>45</v>
      </c>
      <c r="I52" s="10"/>
      <c r="J52" s="60">
        <v>30</v>
      </c>
      <c r="K52" s="30">
        <v>15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30"/>
      <c r="AB52" s="21"/>
      <c r="AC52" s="21"/>
      <c r="AD52" s="21"/>
      <c r="AE52" s="21"/>
      <c r="AF52" s="17"/>
      <c r="AG52" s="17"/>
      <c r="AH52" s="17"/>
      <c r="AI52" s="70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6">
        <f>SUMIF(J52:BK52,"&gt;0",$J$4:$BK$4)</f>
        <v>2</v>
      </c>
      <c r="BM52" s="24"/>
      <c r="BN52" s="7"/>
      <c r="BO52" s="37"/>
      <c r="BP52" s="37"/>
      <c r="BQ52" s="37"/>
      <c r="BR52" s="64"/>
    </row>
    <row r="53" spans="1:70" s="6" customFormat="1" ht="12.75" customHeight="1" x14ac:dyDescent="0.2">
      <c r="A53" s="38">
        <v>3507</v>
      </c>
      <c r="B53" s="68" t="s">
        <v>100</v>
      </c>
      <c r="C53" s="99">
        <v>35</v>
      </c>
      <c r="D53" s="30" t="s">
        <v>115</v>
      </c>
      <c r="E53" s="30" t="s">
        <v>36</v>
      </c>
      <c r="F53" s="39" t="s">
        <v>5</v>
      </c>
      <c r="G53" s="48">
        <f>G52+1</f>
        <v>49</v>
      </c>
      <c r="H53" s="42">
        <f>SUM(J53:BK53)</f>
        <v>45</v>
      </c>
      <c r="I53" s="10"/>
      <c r="J53" s="60">
        <v>25</v>
      </c>
      <c r="K53" s="30">
        <v>20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0"/>
      <c r="AB53" s="21"/>
      <c r="AC53" s="21"/>
      <c r="AD53" s="21"/>
      <c r="AE53" s="2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5"/>
      <c r="AX53" s="17"/>
      <c r="AY53" s="26"/>
      <c r="AZ53" s="17"/>
      <c r="BA53" s="17"/>
      <c r="BB53" s="17"/>
      <c r="BC53" s="17"/>
      <c r="BD53" s="17"/>
      <c r="BE53" s="5"/>
      <c r="BF53" s="17"/>
      <c r="BG53" s="17"/>
      <c r="BH53" s="17"/>
      <c r="BI53" s="17"/>
      <c r="BJ53" s="17"/>
      <c r="BK53" s="17"/>
      <c r="BL53" s="96">
        <f>SUMIF(J53:BK53,"&gt;0",$J$4:$BK$4)</f>
        <v>2</v>
      </c>
      <c r="BM53" s="23"/>
      <c r="BN53" s="7"/>
      <c r="BO53" s="35"/>
      <c r="BP53" s="35"/>
      <c r="BQ53" s="35" t="s">
        <v>383</v>
      </c>
      <c r="BR53" s="64"/>
    </row>
    <row r="54" spans="1:70" s="6" customFormat="1" ht="12.75" customHeight="1" x14ac:dyDescent="0.2">
      <c r="A54" s="38">
        <v>4051</v>
      </c>
      <c r="B54" s="68" t="s">
        <v>122</v>
      </c>
      <c r="C54" s="99">
        <v>22</v>
      </c>
      <c r="D54" s="30" t="s">
        <v>159</v>
      </c>
      <c r="E54" s="30" t="s">
        <v>38</v>
      </c>
      <c r="F54" s="39" t="s">
        <v>5</v>
      </c>
      <c r="G54" s="48">
        <f>G53+1</f>
        <v>50</v>
      </c>
      <c r="H54" s="42">
        <f>SUM(J54:BK54)</f>
        <v>45</v>
      </c>
      <c r="I54" s="10"/>
      <c r="J54" s="60">
        <v>20</v>
      </c>
      <c r="K54" s="30">
        <v>25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0"/>
      <c r="AB54" s="21"/>
      <c r="AC54" s="21"/>
      <c r="AD54" s="21"/>
      <c r="AE54" s="21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5"/>
      <c r="AX54" s="17"/>
      <c r="AY54" s="26"/>
      <c r="AZ54" s="17"/>
      <c r="BA54" s="17"/>
      <c r="BB54" s="17"/>
      <c r="BC54" s="17"/>
      <c r="BD54" s="17"/>
      <c r="BE54" s="5"/>
      <c r="BF54" s="17"/>
      <c r="BG54" s="17"/>
      <c r="BH54" s="17"/>
      <c r="BI54" s="17"/>
      <c r="BJ54" s="17"/>
      <c r="BK54" s="17"/>
      <c r="BL54" s="96">
        <f>SUMIF(J54:BK54,"&gt;0",$J$4:$BK$4)</f>
        <v>2</v>
      </c>
      <c r="BM54" s="23"/>
      <c r="BN54" s="7"/>
      <c r="BO54" s="35"/>
      <c r="BP54" s="35"/>
      <c r="BQ54" s="35"/>
      <c r="BR54" s="64"/>
    </row>
    <row r="55" spans="1:70" s="6" customFormat="1" ht="12.75" customHeight="1" x14ac:dyDescent="0.2">
      <c r="A55" s="38">
        <v>5202</v>
      </c>
      <c r="B55" s="68" t="s">
        <v>280</v>
      </c>
      <c r="C55" s="99">
        <v>22</v>
      </c>
      <c r="D55" s="30" t="s">
        <v>281</v>
      </c>
      <c r="E55" s="30" t="s">
        <v>282</v>
      </c>
      <c r="F55" s="40" t="s">
        <v>5</v>
      </c>
      <c r="G55" s="48">
        <f>G54+1</f>
        <v>51</v>
      </c>
      <c r="H55" s="42">
        <f>SUM(J55:BK55)</f>
        <v>45</v>
      </c>
      <c r="I55" s="11"/>
      <c r="J55" s="60">
        <v>20</v>
      </c>
      <c r="K55" s="30">
        <v>25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0"/>
      <c r="AB55" s="21"/>
      <c r="AC55" s="21"/>
      <c r="AD55" s="21"/>
      <c r="AE55" s="21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7"/>
      <c r="AX55" s="18"/>
      <c r="AY55" s="26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96">
        <f>SUMIF(J55:BK55,"&gt;0",$J$4:$BK$4)</f>
        <v>2</v>
      </c>
      <c r="BM55" s="23">
        <f>SUM(BL55:BL66)</f>
        <v>23</v>
      </c>
      <c r="BN55" s="7">
        <v>12</v>
      </c>
      <c r="BO55" s="35"/>
      <c r="BP55" s="35"/>
      <c r="BQ55" s="35"/>
      <c r="BR55" s="64">
        <f>SUM(BM55/BN55)</f>
        <v>1.9166666666666667</v>
      </c>
    </row>
    <row r="56" spans="1:70" s="6" customFormat="1" ht="12.75" customHeight="1" x14ac:dyDescent="0.2">
      <c r="A56" s="38">
        <v>5203</v>
      </c>
      <c r="B56" s="68" t="s">
        <v>280</v>
      </c>
      <c r="C56" s="99">
        <v>22</v>
      </c>
      <c r="D56" s="30" t="s">
        <v>281</v>
      </c>
      <c r="E56" s="30" t="s">
        <v>30</v>
      </c>
      <c r="F56" s="40" t="s">
        <v>5</v>
      </c>
      <c r="G56" s="48">
        <f>G55+1</f>
        <v>52</v>
      </c>
      <c r="H56" s="42">
        <f>SUM(J56:BK56)</f>
        <v>45</v>
      </c>
      <c r="I56" s="11"/>
      <c r="J56" s="60">
        <v>20</v>
      </c>
      <c r="K56" s="30">
        <v>25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0"/>
      <c r="AB56" s="21"/>
      <c r="AC56" s="21"/>
      <c r="AD56" s="21"/>
      <c r="AE56" s="21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7"/>
      <c r="AX56" s="18"/>
      <c r="AY56" s="27"/>
      <c r="AZ56" s="18"/>
      <c r="BA56" s="18"/>
      <c r="BB56" s="18"/>
      <c r="BC56" s="18"/>
      <c r="BD56" s="18"/>
      <c r="BE56" s="7"/>
      <c r="BF56" s="18"/>
      <c r="BG56" s="18"/>
      <c r="BH56" s="18"/>
      <c r="BI56" s="18"/>
      <c r="BJ56" s="18"/>
      <c r="BK56" s="18"/>
      <c r="BL56" s="96">
        <f>SUMIF(J56:BK56,"&gt;0",$J$4:$BK$4)</f>
        <v>2</v>
      </c>
      <c r="BM56" s="7"/>
      <c r="BN56" s="7"/>
      <c r="BO56" s="36"/>
      <c r="BP56" s="36"/>
      <c r="BQ56" s="36"/>
      <c r="BR56" s="64"/>
    </row>
    <row r="57" spans="1:70" s="6" customFormat="1" ht="12.75" customHeight="1" x14ac:dyDescent="0.2">
      <c r="A57" s="38">
        <v>1307</v>
      </c>
      <c r="B57" s="68" t="s">
        <v>92</v>
      </c>
      <c r="C57" s="99">
        <v>35</v>
      </c>
      <c r="D57" s="30" t="s">
        <v>42</v>
      </c>
      <c r="E57" s="30" t="s">
        <v>43</v>
      </c>
      <c r="F57" s="39" t="s">
        <v>5</v>
      </c>
      <c r="G57" s="48">
        <f>G56+1</f>
        <v>53</v>
      </c>
      <c r="H57" s="42">
        <f>SUM(J57:BK57)</f>
        <v>40</v>
      </c>
      <c r="I57" s="10"/>
      <c r="J57" s="60">
        <v>25</v>
      </c>
      <c r="K57" s="30">
        <v>15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0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5"/>
      <c r="AX57" s="17"/>
      <c r="AY57" s="26"/>
      <c r="AZ57" s="17"/>
      <c r="BA57" s="17"/>
      <c r="BB57" s="17"/>
      <c r="BC57" s="17"/>
      <c r="BD57" s="17"/>
      <c r="BE57" s="5"/>
      <c r="BF57" s="17"/>
      <c r="BG57" s="17"/>
      <c r="BH57" s="17"/>
      <c r="BI57" s="17"/>
      <c r="BJ57" s="17"/>
      <c r="BK57" s="17"/>
      <c r="BL57" s="96">
        <f>SUMIF(J57:BK57,"&gt;0",$J$4:$BK$4)</f>
        <v>2</v>
      </c>
      <c r="BM57" s="24">
        <f>SUM(BL57:BL62)</f>
        <v>11</v>
      </c>
      <c r="BN57" s="7">
        <v>6</v>
      </c>
      <c r="BO57" s="36"/>
      <c r="BP57" s="36"/>
      <c r="BQ57" s="36"/>
      <c r="BR57" s="64">
        <f>SUM(BM57/BN57)</f>
        <v>1.8333333333333333</v>
      </c>
    </row>
    <row r="58" spans="1:70" s="6" customFormat="1" ht="12.75" customHeight="1" x14ac:dyDescent="0.2">
      <c r="A58" s="38">
        <v>1308</v>
      </c>
      <c r="B58" s="68" t="s">
        <v>92</v>
      </c>
      <c r="C58" s="99">
        <v>35</v>
      </c>
      <c r="D58" s="30" t="s">
        <v>44</v>
      </c>
      <c r="E58" s="30" t="s">
        <v>14</v>
      </c>
      <c r="F58" s="39" t="s">
        <v>5</v>
      </c>
      <c r="G58" s="48">
        <f>G57+1</f>
        <v>54</v>
      </c>
      <c r="H58" s="42">
        <f>SUM(J58:BK58)</f>
        <v>40</v>
      </c>
      <c r="I58" s="10"/>
      <c r="J58" s="60">
        <v>25</v>
      </c>
      <c r="K58" s="30">
        <v>15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0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96">
        <f>SUMIF(J58:BK58,"&gt;0",$J$4:$BK$4)</f>
        <v>2</v>
      </c>
      <c r="BM58" s="23"/>
      <c r="BN58" s="7"/>
      <c r="BO58" s="20"/>
      <c r="BP58" s="20"/>
      <c r="BQ58" s="20"/>
      <c r="BR58" s="64"/>
    </row>
    <row r="59" spans="1:70" s="6" customFormat="1" ht="12.75" customHeight="1" x14ac:dyDescent="0.2">
      <c r="A59" s="38">
        <v>2204</v>
      </c>
      <c r="B59" s="68" t="s">
        <v>94</v>
      </c>
      <c r="C59" s="99">
        <v>35</v>
      </c>
      <c r="D59" s="30" t="s">
        <v>65</v>
      </c>
      <c r="E59" s="30" t="s">
        <v>6</v>
      </c>
      <c r="F59" s="39" t="s">
        <v>5</v>
      </c>
      <c r="G59" s="48">
        <f>G58+1</f>
        <v>55</v>
      </c>
      <c r="H59" s="42">
        <f>SUM(J59:BK59)</f>
        <v>40</v>
      </c>
      <c r="I59" s="10"/>
      <c r="J59" s="60"/>
      <c r="K59" s="30">
        <v>40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0"/>
      <c r="AB59" s="21"/>
      <c r="AC59" s="21"/>
      <c r="AD59" s="21"/>
      <c r="AE59" s="21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96">
        <f>SUMIF(J59:BK59,"&gt;0",$J$4:$BK$4)</f>
        <v>1</v>
      </c>
      <c r="BM59" s="23"/>
      <c r="BN59" s="7"/>
      <c r="BO59" s="20"/>
      <c r="BP59" s="20"/>
      <c r="BQ59" s="20"/>
      <c r="BR59" s="64"/>
    </row>
    <row r="60" spans="1:70" s="6" customFormat="1" ht="12.75" customHeight="1" x14ac:dyDescent="0.2">
      <c r="A60" s="38">
        <v>3305</v>
      </c>
      <c r="B60" s="68" t="s">
        <v>99</v>
      </c>
      <c r="C60" s="99">
        <v>35</v>
      </c>
      <c r="D60" s="30" t="s">
        <v>84</v>
      </c>
      <c r="E60" s="30" t="s">
        <v>114</v>
      </c>
      <c r="F60" s="39" t="s">
        <v>5</v>
      </c>
      <c r="G60" s="48">
        <f>G59+1</f>
        <v>56</v>
      </c>
      <c r="H60" s="42">
        <f>SUM(J60:BK60)</f>
        <v>40</v>
      </c>
      <c r="I60" s="10"/>
      <c r="J60" s="60">
        <v>15</v>
      </c>
      <c r="K60" s="30">
        <v>25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0"/>
      <c r="AB60" s="21"/>
      <c r="AC60" s="21"/>
      <c r="AD60" s="21"/>
      <c r="AE60" s="21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5"/>
      <c r="AX60" s="17"/>
      <c r="AY60" s="26"/>
      <c r="AZ60" s="17"/>
      <c r="BA60" s="17"/>
      <c r="BB60" s="17"/>
      <c r="BC60" s="17"/>
      <c r="BD60" s="17"/>
      <c r="BE60" s="5"/>
      <c r="BF60" s="17"/>
      <c r="BG60" s="17"/>
      <c r="BH60" s="17"/>
      <c r="BI60" s="17"/>
      <c r="BJ60" s="17"/>
      <c r="BK60" s="17"/>
      <c r="BL60" s="96">
        <f>SUMIF(J60:BK60,"&gt;0",$J$4:$BK$4)</f>
        <v>2</v>
      </c>
      <c r="BM60" s="5"/>
      <c r="BN60" s="7"/>
      <c r="BO60" s="35"/>
      <c r="BP60" s="35"/>
      <c r="BQ60" s="35"/>
      <c r="BR60" s="64"/>
    </row>
    <row r="61" spans="1:70" s="6" customFormat="1" ht="12.75" customHeight="1" x14ac:dyDescent="0.2">
      <c r="A61" s="38">
        <v>3512</v>
      </c>
      <c r="B61" s="68" t="s">
        <v>100</v>
      </c>
      <c r="C61" s="99">
        <v>35</v>
      </c>
      <c r="D61" s="30" t="s">
        <v>72</v>
      </c>
      <c r="E61" s="30" t="s">
        <v>11</v>
      </c>
      <c r="F61" s="39" t="s">
        <v>5</v>
      </c>
      <c r="G61" s="48">
        <f>G60+1</f>
        <v>57</v>
      </c>
      <c r="H61" s="42">
        <f>SUM(J61:BK61)</f>
        <v>40</v>
      </c>
      <c r="I61" s="10"/>
      <c r="J61" s="60">
        <v>20</v>
      </c>
      <c r="K61" s="30">
        <v>20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0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6">
        <f>SUMIF(J61:BK61,"&gt;0",$J$4:$BK$4)</f>
        <v>2</v>
      </c>
      <c r="BM61" s="23"/>
      <c r="BN61" s="7"/>
      <c r="BO61" s="35"/>
      <c r="BP61" s="35"/>
      <c r="BQ61" s="35" t="s">
        <v>383</v>
      </c>
      <c r="BR61" s="64"/>
    </row>
    <row r="62" spans="1:70" s="6" customFormat="1" ht="12.75" customHeight="1" x14ac:dyDescent="0.2">
      <c r="A62" s="38">
        <v>3541</v>
      </c>
      <c r="B62" s="68" t="s">
        <v>414</v>
      </c>
      <c r="C62" s="99">
        <v>35</v>
      </c>
      <c r="D62" s="30" t="s">
        <v>367</v>
      </c>
      <c r="E62" s="30" t="s">
        <v>240</v>
      </c>
      <c r="F62" s="39" t="s">
        <v>5</v>
      </c>
      <c r="G62" s="48">
        <f>G61+1</f>
        <v>58</v>
      </c>
      <c r="H62" s="42">
        <f>SUM(J62:BK62)</f>
        <v>40</v>
      </c>
      <c r="I62" s="10"/>
      <c r="J62" s="21">
        <v>20</v>
      </c>
      <c r="K62" s="30">
        <v>20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0"/>
      <c r="AB62" s="21"/>
      <c r="AC62" s="21"/>
      <c r="AD62" s="21"/>
      <c r="AE62" s="21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5"/>
      <c r="AX62" s="17"/>
      <c r="AY62" s="26"/>
      <c r="AZ62" s="17"/>
      <c r="BA62" s="17"/>
      <c r="BB62" s="17"/>
      <c r="BC62" s="17"/>
      <c r="BD62" s="17"/>
      <c r="BE62" s="5"/>
      <c r="BF62" s="17"/>
      <c r="BG62" s="17"/>
      <c r="BH62" s="17"/>
      <c r="BI62" s="17"/>
      <c r="BJ62" s="17"/>
      <c r="BK62" s="17"/>
      <c r="BL62" s="96">
        <f>SUMIF(J62:BK62,"&gt;0",$J$4:$BK$4)</f>
        <v>2</v>
      </c>
      <c r="BM62" s="24"/>
      <c r="BN62" s="7"/>
      <c r="BO62" s="36"/>
      <c r="BP62" s="36"/>
      <c r="BQ62" s="36"/>
      <c r="BR62" s="64"/>
    </row>
    <row r="63" spans="1:70" s="6" customFormat="1" ht="12.75" customHeight="1" x14ac:dyDescent="0.2">
      <c r="A63" s="38">
        <v>5003</v>
      </c>
      <c r="B63" s="68" t="s">
        <v>242</v>
      </c>
      <c r="C63" s="99">
        <v>35</v>
      </c>
      <c r="D63" s="30" t="s">
        <v>194</v>
      </c>
      <c r="E63" s="30" t="s">
        <v>80</v>
      </c>
      <c r="F63" s="39" t="s">
        <v>5</v>
      </c>
      <c r="G63" s="48">
        <f>G62+1</f>
        <v>59</v>
      </c>
      <c r="H63" s="42">
        <f>SUM(J63:BK63)</f>
        <v>40</v>
      </c>
      <c r="I63" s="10"/>
      <c r="J63" s="60">
        <v>15</v>
      </c>
      <c r="K63" s="30">
        <v>25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0"/>
      <c r="AB63" s="21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96">
        <f>SUMIF(J63:BK63,"&gt;0",$J$4:$BK$4)</f>
        <v>2</v>
      </c>
      <c r="BM63" s="7"/>
      <c r="BN63" s="7"/>
      <c r="BO63" s="36"/>
      <c r="BP63" s="36"/>
      <c r="BQ63" s="36"/>
      <c r="BR63" s="64"/>
    </row>
    <row r="64" spans="1:70" s="6" customFormat="1" ht="12.75" customHeight="1" x14ac:dyDescent="0.2">
      <c r="A64" s="38">
        <v>5011</v>
      </c>
      <c r="B64" s="68" t="s">
        <v>242</v>
      </c>
      <c r="C64" s="99">
        <v>35</v>
      </c>
      <c r="D64" s="30" t="s">
        <v>197</v>
      </c>
      <c r="E64" s="30" t="s">
        <v>149</v>
      </c>
      <c r="F64" s="40" t="s">
        <v>5</v>
      </c>
      <c r="G64" s="48">
        <f>G63+1</f>
        <v>60</v>
      </c>
      <c r="H64" s="42">
        <f>SUM(J64:BK64)</f>
        <v>40</v>
      </c>
      <c r="I64" s="11"/>
      <c r="J64" s="60">
        <v>15</v>
      </c>
      <c r="K64" s="30">
        <v>25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0"/>
      <c r="AB64" s="21"/>
      <c r="AC64" s="21"/>
      <c r="AD64" s="21"/>
      <c r="AE64" s="21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7"/>
      <c r="AX64" s="18"/>
      <c r="AY64" s="27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96">
        <f>SUMIF(J64:BK64,"&gt;0",$J$4:$BK$4)</f>
        <v>2</v>
      </c>
      <c r="BM64" s="5"/>
      <c r="BN64" s="7"/>
      <c r="BO64" s="20"/>
      <c r="BP64" s="20"/>
      <c r="BQ64" s="20"/>
      <c r="BR64" s="64"/>
    </row>
    <row r="65" spans="1:70" s="6" customFormat="1" ht="12.75" customHeight="1" x14ac:dyDescent="0.2">
      <c r="A65" s="38">
        <v>5211</v>
      </c>
      <c r="B65" s="68" t="s">
        <v>280</v>
      </c>
      <c r="C65" s="99">
        <v>22</v>
      </c>
      <c r="D65" s="30" t="s">
        <v>286</v>
      </c>
      <c r="E65" s="30" t="s">
        <v>23</v>
      </c>
      <c r="F65" s="39" t="s">
        <v>5</v>
      </c>
      <c r="G65" s="48">
        <f>G64+1</f>
        <v>61</v>
      </c>
      <c r="H65" s="42">
        <f>SUM(J65:BK65)</f>
        <v>40</v>
      </c>
      <c r="I65" s="11"/>
      <c r="J65" s="60">
        <v>20</v>
      </c>
      <c r="K65" s="30">
        <v>20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0"/>
      <c r="AB65" s="21"/>
      <c r="AC65" s="21"/>
      <c r="AD65" s="21"/>
      <c r="AE65" s="21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7"/>
      <c r="AX65" s="18"/>
      <c r="AY65" s="27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96">
        <f>SUMIF(J65:BK65,"&gt;0",$J$4:$BK$4)</f>
        <v>2</v>
      </c>
      <c r="BM65" s="5"/>
      <c r="BN65" s="7"/>
      <c r="BO65" s="35"/>
      <c r="BP65" s="35"/>
      <c r="BQ65" s="35"/>
      <c r="BR65" s="64"/>
    </row>
    <row r="66" spans="1:70" s="6" customFormat="1" ht="12.75" customHeight="1" x14ac:dyDescent="0.2">
      <c r="A66" s="38">
        <v>5213</v>
      </c>
      <c r="B66" s="68" t="s">
        <v>280</v>
      </c>
      <c r="C66" s="99">
        <v>22</v>
      </c>
      <c r="D66" s="30" t="s">
        <v>287</v>
      </c>
      <c r="E66" s="30" t="s">
        <v>288</v>
      </c>
      <c r="F66" s="39" t="s">
        <v>5</v>
      </c>
      <c r="G66" s="48">
        <f>G65+1</f>
        <v>62</v>
      </c>
      <c r="H66" s="42">
        <f>SUM(J66:BK66)</f>
        <v>40</v>
      </c>
      <c r="I66" s="11"/>
      <c r="J66" s="60">
        <v>20</v>
      </c>
      <c r="K66" s="30">
        <v>20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0"/>
      <c r="AB66" s="21"/>
      <c r="AC66" s="21"/>
      <c r="AD66" s="21"/>
      <c r="AE66" s="21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7"/>
      <c r="AX66" s="18"/>
      <c r="AY66" s="27"/>
      <c r="AZ66" s="18"/>
      <c r="BA66" s="18"/>
      <c r="BB66" s="18"/>
      <c r="BC66" s="18"/>
      <c r="BD66" s="18"/>
      <c r="BE66" s="7"/>
      <c r="BF66" s="18"/>
      <c r="BG66" s="18"/>
      <c r="BH66" s="18"/>
      <c r="BI66" s="18"/>
      <c r="BJ66" s="18"/>
      <c r="BK66" s="18"/>
      <c r="BL66" s="96">
        <f>SUMIF(J66:BK66,"&gt;0",$J$4:$BK$4)</f>
        <v>2</v>
      </c>
      <c r="BM66" s="7"/>
      <c r="BN66" s="7"/>
      <c r="BO66" s="36"/>
      <c r="BP66" s="36"/>
      <c r="BQ66" s="36"/>
      <c r="BR66" s="64"/>
    </row>
    <row r="67" spans="1:70" s="6" customFormat="1" ht="12.75" customHeight="1" x14ac:dyDescent="0.2">
      <c r="A67" s="38">
        <v>5301</v>
      </c>
      <c r="B67" s="68" t="s">
        <v>326</v>
      </c>
      <c r="C67" s="99">
        <v>35</v>
      </c>
      <c r="D67" s="30" t="s">
        <v>199</v>
      </c>
      <c r="E67" s="30" t="s">
        <v>30</v>
      </c>
      <c r="F67" s="39" t="s">
        <v>5</v>
      </c>
      <c r="G67" s="48">
        <f>G66+1</f>
        <v>63</v>
      </c>
      <c r="H67" s="42">
        <f>SUM(J67:BK67)</f>
        <v>40</v>
      </c>
      <c r="I67" s="11"/>
      <c r="J67" s="60">
        <v>20</v>
      </c>
      <c r="K67" s="30">
        <v>20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0"/>
      <c r="AB67" s="21"/>
      <c r="AC67" s="21"/>
      <c r="AD67" s="21"/>
      <c r="AE67" s="21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"/>
      <c r="AX67" s="18"/>
      <c r="AY67" s="27"/>
      <c r="AZ67" s="18"/>
      <c r="BA67" s="18"/>
      <c r="BB67" s="18"/>
      <c r="BC67" s="18"/>
      <c r="BD67" s="18"/>
      <c r="BE67" s="7"/>
      <c r="BF67" s="18"/>
      <c r="BG67" s="18"/>
      <c r="BH67" s="18"/>
      <c r="BI67" s="18"/>
      <c r="BJ67" s="18"/>
      <c r="BK67" s="18"/>
      <c r="BL67" s="96">
        <f>SUMIF(J67:BK67,"&gt;0",$J$4:$BK$4)</f>
        <v>2</v>
      </c>
      <c r="BM67" s="24">
        <f>SUM(BL67:BL86)</f>
        <v>39</v>
      </c>
      <c r="BN67" s="7">
        <v>20</v>
      </c>
      <c r="BO67" s="36"/>
      <c r="BP67" s="36"/>
      <c r="BQ67" s="36"/>
      <c r="BR67" s="64">
        <f>SUM(BM67/BN67)</f>
        <v>1.95</v>
      </c>
    </row>
    <row r="68" spans="1:70" s="6" customFormat="1" ht="12.75" customHeight="1" x14ac:dyDescent="0.2">
      <c r="A68" s="38">
        <v>5308</v>
      </c>
      <c r="B68" s="68" t="s">
        <v>326</v>
      </c>
      <c r="C68" s="99">
        <v>35</v>
      </c>
      <c r="D68" s="21" t="s">
        <v>101</v>
      </c>
      <c r="E68" s="21" t="s">
        <v>19</v>
      </c>
      <c r="F68" s="39" t="s">
        <v>5</v>
      </c>
      <c r="G68" s="48">
        <f>G67+1</f>
        <v>64</v>
      </c>
      <c r="H68" s="42">
        <f>SUM(J68:BK68)</f>
        <v>40</v>
      </c>
      <c r="I68" s="65"/>
      <c r="J68" s="60">
        <v>20</v>
      </c>
      <c r="K68" s="30">
        <v>20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0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18"/>
      <c r="AU68" s="18"/>
      <c r="AV68" s="18"/>
      <c r="AW68" s="7"/>
      <c r="AX68" s="18"/>
      <c r="AY68" s="26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96">
        <f>SUMIF(J68:BK68,"&gt;0",$J$4:$BK$4)</f>
        <v>2</v>
      </c>
      <c r="BM68" s="23"/>
      <c r="BN68" s="7"/>
      <c r="BO68" s="35"/>
      <c r="BP68" s="35"/>
      <c r="BQ68" s="35"/>
      <c r="BR68" s="64"/>
    </row>
    <row r="69" spans="1:70" s="6" customFormat="1" ht="12.75" customHeight="1" x14ac:dyDescent="0.2">
      <c r="A69" s="19">
        <v>5401</v>
      </c>
      <c r="B69" s="69" t="s">
        <v>298</v>
      </c>
      <c r="C69" s="99">
        <v>35</v>
      </c>
      <c r="D69" s="21" t="s">
        <v>206</v>
      </c>
      <c r="E69" s="21" t="s">
        <v>22</v>
      </c>
      <c r="F69" s="20" t="s">
        <v>5</v>
      </c>
      <c r="G69" s="93">
        <f>G68+1</f>
        <v>65</v>
      </c>
      <c r="H69" s="90">
        <f>SUM(J69:BK69)</f>
        <v>40</v>
      </c>
      <c r="I69" s="55"/>
      <c r="J69" s="21">
        <v>20</v>
      </c>
      <c r="K69" s="21">
        <v>20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6"/>
      <c r="AZ69" s="85"/>
      <c r="BA69" s="85"/>
      <c r="BB69" s="85"/>
      <c r="BC69" s="85"/>
      <c r="BD69" s="85"/>
      <c r="BE69" s="85"/>
      <c r="BF69" s="85"/>
      <c r="BG69" s="87"/>
      <c r="BH69" s="85"/>
      <c r="BI69" s="85"/>
      <c r="BJ69" s="85"/>
      <c r="BK69" s="85"/>
      <c r="BL69" s="96">
        <f>SUMIF(J69:BK69,"&gt;0",$J$4:$BK$4)</f>
        <v>2</v>
      </c>
      <c r="BM69" s="23">
        <f>SUM(BL69:BL76)</f>
        <v>16</v>
      </c>
      <c r="BN69" s="7">
        <v>8</v>
      </c>
      <c r="BO69" s="37"/>
      <c r="BP69" s="37"/>
      <c r="BQ69" s="37"/>
      <c r="BR69" s="64">
        <f>SUM(BM69/BN69)</f>
        <v>2</v>
      </c>
    </row>
    <row r="70" spans="1:70" s="6" customFormat="1" ht="12.75" customHeight="1" x14ac:dyDescent="0.2">
      <c r="A70" s="19">
        <v>5404</v>
      </c>
      <c r="B70" s="69" t="s">
        <v>298</v>
      </c>
      <c r="C70" s="99">
        <v>35</v>
      </c>
      <c r="D70" s="21" t="s">
        <v>256</v>
      </c>
      <c r="E70" s="21" t="s">
        <v>240</v>
      </c>
      <c r="F70" s="20" t="s">
        <v>5</v>
      </c>
      <c r="G70" s="93">
        <f>G69+1</f>
        <v>66</v>
      </c>
      <c r="H70" s="90">
        <f>SUM(J70:BK70)</f>
        <v>40</v>
      </c>
      <c r="I70" s="55"/>
      <c r="J70" s="21">
        <v>20</v>
      </c>
      <c r="K70" s="21">
        <v>20</v>
      </c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6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96">
        <f>SUMIF(J70:BK70,"&gt;0",$J$4:$BK$4)</f>
        <v>2</v>
      </c>
      <c r="BM70" s="24"/>
      <c r="BN70" s="7"/>
      <c r="BO70" s="36"/>
      <c r="BP70" s="36"/>
      <c r="BQ70" s="36"/>
      <c r="BR70" s="64"/>
    </row>
    <row r="71" spans="1:70" s="6" customFormat="1" ht="12.75" customHeight="1" x14ac:dyDescent="0.2">
      <c r="A71" s="19">
        <v>906</v>
      </c>
      <c r="B71" s="69" t="s">
        <v>89</v>
      </c>
      <c r="C71" s="99">
        <v>35</v>
      </c>
      <c r="D71" s="21" t="s">
        <v>33</v>
      </c>
      <c r="E71" s="21" t="s">
        <v>28</v>
      </c>
      <c r="F71" s="20" t="s">
        <v>5</v>
      </c>
      <c r="G71" s="48">
        <f>G70+1</f>
        <v>67</v>
      </c>
      <c r="H71" s="42">
        <f>SUM(J71:BK71)</f>
        <v>35</v>
      </c>
      <c r="I71" s="11"/>
      <c r="J71" s="21">
        <v>15</v>
      </c>
      <c r="K71" s="21">
        <v>20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0"/>
      <c r="AB71" s="21"/>
      <c r="AC71" s="21"/>
      <c r="AD71" s="21"/>
      <c r="AE71" s="21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7"/>
      <c r="AX71" s="18"/>
      <c r="AY71" s="27"/>
      <c r="AZ71" s="18"/>
      <c r="BA71" s="18"/>
      <c r="BB71" s="18"/>
      <c r="BC71" s="18"/>
      <c r="BD71" s="18"/>
      <c r="BE71" s="7"/>
      <c r="BF71" s="18"/>
      <c r="BG71" s="18"/>
      <c r="BH71" s="18"/>
      <c r="BI71" s="18"/>
      <c r="BJ71" s="18"/>
      <c r="BK71" s="18"/>
      <c r="BL71" s="96">
        <f>SUMIF(J71:BK71,"&gt;0",$J$4:$BK$4)</f>
        <v>2</v>
      </c>
      <c r="BM71" s="23"/>
      <c r="BN71" s="7"/>
      <c r="BO71" s="35"/>
      <c r="BP71" s="35"/>
      <c r="BQ71" s="35"/>
      <c r="BR71" s="64"/>
    </row>
    <row r="72" spans="1:70" s="6" customFormat="1" ht="12.75" customHeight="1" x14ac:dyDescent="0.2">
      <c r="A72" s="38">
        <v>3508</v>
      </c>
      <c r="B72" s="68" t="s">
        <v>100</v>
      </c>
      <c r="C72" s="99">
        <v>35</v>
      </c>
      <c r="D72" s="30" t="s">
        <v>62</v>
      </c>
      <c r="E72" s="30" t="s">
        <v>228</v>
      </c>
      <c r="F72" s="39" t="s">
        <v>5</v>
      </c>
      <c r="G72" s="48">
        <f>G71+1</f>
        <v>68</v>
      </c>
      <c r="H72" s="42">
        <f>SUM(J72:BK72)</f>
        <v>35</v>
      </c>
      <c r="I72" s="10"/>
      <c r="J72" s="60">
        <v>15</v>
      </c>
      <c r="K72" s="30">
        <v>20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0"/>
      <c r="AB72" s="21"/>
      <c r="AC72" s="21"/>
      <c r="AD72" s="21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96">
        <f>SUMIF(J72:BK72,"&gt;0",$J$4:$BK$4)</f>
        <v>2</v>
      </c>
      <c r="BM72" s="7"/>
      <c r="BN72" s="7"/>
      <c r="BO72" s="36"/>
      <c r="BP72" s="36" t="s">
        <v>383</v>
      </c>
      <c r="BQ72" s="36"/>
      <c r="BR72" s="64"/>
    </row>
    <row r="73" spans="1:70" s="6" customFormat="1" ht="12.75" customHeight="1" x14ac:dyDescent="0.2">
      <c r="A73" s="38">
        <v>3511</v>
      </c>
      <c r="B73" s="68" t="s">
        <v>100</v>
      </c>
      <c r="C73" s="99">
        <v>35</v>
      </c>
      <c r="D73" s="30" t="s">
        <v>131</v>
      </c>
      <c r="E73" s="30" t="s">
        <v>29</v>
      </c>
      <c r="F73" s="39" t="s">
        <v>5</v>
      </c>
      <c r="G73" s="48">
        <f>G72+1</f>
        <v>69</v>
      </c>
      <c r="H73" s="42">
        <f>SUM(J73:BK73)</f>
        <v>35</v>
      </c>
      <c r="I73" s="10"/>
      <c r="J73" s="60">
        <v>15</v>
      </c>
      <c r="K73" s="30">
        <v>20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30"/>
      <c r="AB73" s="21"/>
      <c r="AC73" s="21"/>
      <c r="AD73" s="21"/>
      <c r="AE73" s="2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96">
        <f>SUMIF(J73:BK73,"&gt;0",$J$4:$BK$4)</f>
        <v>2</v>
      </c>
      <c r="BM73" s="5"/>
      <c r="BN73" s="7"/>
      <c r="BO73" s="35"/>
      <c r="BP73" s="35"/>
      <c r="BQ73" s="35"/>
      <c r="BR73" s="64"/>
    </row>
    <row r="74" spans="1:70" s="6" customFormat="1" ht="12.75" customHeight="1" x14ac:dyDescent="0.2">
      <c r="A74" s="38">
        <v>3532</v>
      </c>
      <c r="B74" s="68" t="s">
        <v>100</v>
      </c>
      <c r="C74" s="99">
        <v>35</v>
      </c>
      <c r="D74" s="30" t="s">
        <v>201</v>
      </c>
      <c r="E74" s="30" t="s">
        <v>202</v>
      </c>
      <c r="F74" s="39" t="s">
        <v>5</v>
      </c>
      <c r="G74" s="48">
        <f>G73+1</f>
        <v>70</v>
      </c>
      <c r="H74" s="42">
        <f>SUM(J74:BK74)</f>
        <v>35</v>
      </c>
      <c r="I74" s="10"/>
      <c r="J74" s="60">
        <v>15</v>
      </c>
      <c r="K74" s="30">
        <v>20</v>
      </c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0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6">
        <f>SUMIF(J74:BK74,"&gt;0",$J$4:$BK$4)</f>
        <v>2</v>
      </c>
      <c r="BM74" s="5"/>
      <c r="BN74" s="7"/>
      <c r="BO74" s="35"/>
      <c r="BP74" s="35"/>
      <c r="BQ74" s="35" t="s">
        <v>383</v>
      </c>
      <c r="BR74" s="64"/>
    </row>
    <row r="75" spans="1:70" s="6" customFormat="1" ht="12.75" customHeight="1" x14ac:dyDescent="0.2">
      <c r="A75" s="38">
        <v>3540</v>
      </c>
      <c r="B75" s="68" t="s">
        <v>414</v>
      </c>
      <c r="C75" s="99">
        <v>35</v>
      </c>
      <c r="D75" s="30" t="s">
        <v>415</v>
      </c>
      <c r="E75" s="30" t="s">
        <v>24</v>
      </c>
      <c r="F75" s="39" t="s">
        <v>5</v>
      </c>
      <c r="G75" s="48">
        <f>G74+1</f>
        <v>71</v>
      </c>
      <c r="H75" s="42">
        <f>SUM(J75:BK75)</f>
        <v>35</v>
      </c>
      <c r="I75" s="10"/>
      <c r="J75" s="60">
        <v>15</v>
      </c>
      <c r="K75" s="30">
        <v>20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0"/>
      <c r="AB75" s="21"/>
      <c r="AC75" s="21"/>
      <c r="AD75" s="21"/>
      <c r="AE75" s="21"/>
      <c r="AF75" s="21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21"/>
      <c r="AU75" s="21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70"/>
      <c r="BI75" s="17"/>
      <c r="BJ75" s="17"/>
      <c r="BK75" s="17"/>
      <c r="BL75" s="96">
        <f>SUMIF(J75:BK75,"&gt;0",$J$4:$BK$4)</f>
        <v>2</v>
      </c>
      <c r="BM75" s="23"/>
      <c r="BN75" s="7"/>
      <c r="BO75" s="35"/>
      <c r="BP75" s="35"/>
      <c r="BQ75" s="35"/>
      <c r="BR75" s="64"/>
    </row>
    <row r="76" spans="1:70" s="6" customFormat="1" ht="12.75" customHeight="1" x14ac:dyDescent="0.2">
      <c r="A76" s="38">
        <v>4001</v>
      </c>
      <c r="B76" s="68" t="s">
        <v>122</v>
      </c>
      <c r="C76" s="99">
        <v>22</v>
      </c>
      <c r="D76" s="30" t="s">
        <v>123</v>
      </c>
      <c r="E76" s="30" t="s">
        <v>261</v>
      </c>
      <c r="F76" s="39" t="s">
        <v>5</v>
      </c>
      <c r="G76" s="48">
        <f>G75+1</f>
        <v>72</v>
      </c>
      <c r="H76" s="42">
        <f>SUM(J76:BK76)</f>
        <v>35</v>
      </c>
      <c r="I76" s="10"/>
      <c r="J76" s="60">
        <v>10</v>
      </c>
      <c r="K76" s="30">
        <v>25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30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6">
        <f>SUMIF(J76:BK76,"&gt;0",$J$4:$BK$4)</f>
        <v>2</v>
      </c>
      <c r="BM76" s="24">
        <f>SUM(BL76:BL98)</f>
        <v>44</v>
      </c>
      <c r="BN76" s="7">
        <v>23</v>
      </c>
      <c r="BO76" s="36"/>
      <c r="BP76" s="36"/>
      <c r="BQ76" s="36"/>
      <c r="BR76" s="64">
        <f>SUM(BM76/BN76)</f>
        <v>1.9130434782608696</v>
      </c>
    </row>
    <row r="77" spans="1:70" s="6" customFormat="1" ht="12.75" customHeight="1" x14ac:dyDescent="0.2">
      <c r="A77" s="38">
        <v>5105</v>
      </c>
      <c r="B77" s="68" t="s">
        <v>272</v>
      </c>
      <c r="C77" s="99">
        <v>35</v>
      </c>
      <c r="D77" s="30" t="s">
        <v>275</v>
      </c>
      <c r="E77" s="30" t="s">
        <v>179</v>
      </c>
      <c r="F77" s="40" t="s">
        <v>5</v>
      </c>
      <c r="G77" s="48">
        <f>G76+1</f>
        <v>73</v>
      </c>
      <c r="H77" s="42">
        <f>SUM(J77:BK77)</f>
        <v>35</v>
      </c>
      <c r="I77" s="11"/>
      <c r="J77" s="60">
        <v>15</v>
      </c>
      <c r="K77" s="30">
        <v>20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30"/>
      <c r="AB77" s="21"/>
      <c r="AC77" s="21"/>
      <c r="AD77" s="21"/>
      <c r="AE77" s="21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7"/>
      <c r="AX77" s="18"/>
      <c r="AY77" s="27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96">
        <f>SUMIF(J77:BK77,"&gt;0",$J$4:$BK$4)</f>
        <v>2</v>
      </c>
      <c r="BM77" s="7"/>
      <c r="BN77" s="7"/>
      <c r="BO77" s="36"/>
      <c r="BP77" s="36"/>
      <c r="BQ77" s="36"/>
      <c r="BR77" s="64"/>
    </row>
    <row r="78" spans="1:70" s="6" customFormat="1" ht="12.75" customHeight="1" x14ac:dyDescent="0.2">
      <c r="A78" s="19">
        <v>5208</v>
      </c>
      <c r="B78" s="69" t="s">
        <v>280</v>
      </c>
      <c r="C78" s="99">
        <v>22</v>
      </c>
      <c r="D78" s="21" t="s">
        <v>283</v>
      </c>
      <c r="E78" s="21" t="s">
        <v>284</v>
      </c>
      <c r="F78" s="20" t="s">
        <v>5</v>
      </c>
      <c r="G78" s="48">
        <f>G77+1</f>
        <v>74</v>
      </c>
      <c r="H78" s="42">
        <f>SUM(J78:BK78)</f>
        <v>35</v>
      </c>
      <c r="I78" s="11"/>
      <c r="J78" s="60">
        <v>15</v>
      </c>
      <c r="K78" s="30">
        <v>20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30"/>
      <c r="AB78" s="21"/>
      <c r="AC78" s="21"/>
      <c r="AD78" s="21"/>
      <c r="AE78" s="21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7"/>
      <c r="AX78" s="18"/>
      <c r="AY78" s="27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96">
        <f>SUMIF(J78:BK78,"&gt;0",$J$4:$BK$4)</f>
        <v>2</v>
      </c>
      <c r="BM78" s="7"/>
      <c r="BN78" s="7"/>
      <c r="BO78" s="36"/>
      <c r="BP78" s="36"/>
      <c r="BQ78" s="37"/>
      <c r="BR78" s="64"/>
    </row>
    <row r="79" spans="1:70" s="6" customFormat="1" ht="12.75" customHeight="1" x14ac:dyDescent="0.2">
      <c r="A79" s="38">
        <v>5223</v>
      </c>
      <c r="B79" s="68" t="s">
        <v>280</v>
      </c>
      <c r="C79" s="99">
        <v>22</v>
      </c>
      <c r="D79" s="30" t="s">
        <v>439</v>
      </c>
      <c r="E79" s="30" t="s">
        <v>73</v>
      </c>
      <c r="F79" s="39" t="s">
        <v>5</v>
      </c>
      <c r="G79" s="48">
        <f>G78+1</f>
        <v>75</v>
      </c>
      <c r="H79" s="42">
        <f>SUM(J79:BK79)</f>
        <v>35</v>
      </c>
      <c r="I79" s="11"/>
      <c r="J79" s="60">
        <v>15</v>
      </c>
      <c r="K79" s="30">
        <v>20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30"/>
      <c r="AB79" s="21"/>
      <c r="AC79" s="21"/>
      <c r="AD79" s="21"/>
      <c r="AE79" s="21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7"/>
      <c r="AX79" s="18"/>
      <c r="AY79" s="27"/>
      <c r="AZ79" s="18"/>
      <c r="BA79" s="18"/>
      <c r="BB79" s="18"/>
      <c r="BC79" s="18"/>
      <c r="BD79" s="18"/>
      <c r="BE79" s="7"/>
      <c r="BF79" s="18"/>
      <c r="BG79" s="18"/>
      <c r="BH79" s="18"/>
      <c r="BI79" s="18"/>
      <c r="BJ79" s="18"/>
      <c r="BK79" s="18"/>
      <c r="BL79" s="96">
        <f>SUMIF(J79:BK79,"&gt;0",$J$4:$BK$4)</f>
        <v>2</v>
      </c>
      <c r="BM79" s="5"/>
      <c r="BN79" s="7"/>
      <c r="BO79" s="35"/>
      <c r="BP79" s="35"/>
      <c r="BQ79" s="35"/>
      <c r="BR79" s="64"/>
    </row>
    <row r="80" spans="1:70" s="6" customFormat="1" ht="12.75" customHeight="1" x14ac:dyDescent="0.2">
      <c r="A80" s="38">
        <v>931</v>
      </c>
      <c r="B80" s="68" t="s">
        <v>89</v>
      </c>
      <c r="C80" s="99">
        <v>35</v>
      </c>
      <c r="D80" s="30" t="s">
        <v>238</v>
      </c>
      <c r="E80" s="30" t="s">
        <v>12</v>
      </c>
      <c r="F80" s="39" t="s">
        <v>5</v>
      </c>
      <c r="G80" s="48">
        <f>G79+1</f>
        <v>76</v>
      </c>
      <c r="H80" s="42">
        <f>SUM(J80:BK80)</f>
        <v>30</v>
      </c>
      <c r="I80" s="11"/>
      <c r="J80" s="60">
        <v>30</v>
      </c>
      <c r="K80" s="30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30"/>
      <c r="AB80" s="21"/>
      <c r="AC80" s="21"/>
      <c r="AD80" s="21"/>
      <c r="AE80" s="21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70"/>
      <c r="BH80" s="18"/>
      <c r="BI80" s="18"/>
      <c r="BJ80" s="18"/>
      <c r="BK80" s="18"/>
      <c r="BL80" s="96">
        <f>SUMIF(J80:BK80,"&gt;0",$J$4:$BK$4)</f>
        <v>1</v>
      </c>
      <c r="BM80" s="5"/>
      <c r="BN80" s="7"/>
      <c r="BO80" s="35"/>
      <c r="BP80" s="35"/>
      <c r="BQ80" s="35"/>
      <c r="BR80" s="64"/>
    </row>
    <row r="81" spans="1:70" s="6" customFormat="1" ht="12.75" customHeight="1" x14ac:dyDescent="0.2">
      <c r="A81" s="38">
        <v>2450</v>
      </c>
      <c r="B81" s="68" t="s">
        <v>96</v>
      </c>
      <c r="C81" s="99">
        <v>35</v>
      </c>
      <c r="D81" s="30" t="s">
        <v>369</v>
      </c>
      <c r="E81" s="30" t="s">
        <v>370</v>
      </c>
      <c r="F81" s="39" t="s">
        <v>5</v>
      </c>
      <c r="G81" s="48">
        <f>G80+1</f>
        <v>77</v>
      </c>
      <c r="H81" s="42">
        <f>SUM(J81:BK81)</f>
        <v>30</v>
      </c>
      <c r="I81" s="10"/>
      <c r="J81" s="60">
        <v>15</v>
      </c>
      <c r="K81" s="30">
        <v>15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30"/>
      <c r="AB81" s="21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96">
        <f>SUMIF(J81:BK81,"&gt;0",$J$4:$BK$4)</f>
        <v>2</v>
      </c>
      <c r="BM81" s="5"/>
      <c r="BN81" s="7"/>
      <c r="BO81" s="35"/>
      <c r="BP81" s="35"/>
      <c r="BQ81" s="35"/>
      <c r="BR81" s="64"/>
    </row>
    <row r="82" spans="1:70" s="6" customFormat="1" ht="12.75" customHeight="1" x14ac:dyDescent="0.2">
      <c r="A82" s="38">
        <v>2452</v>
      </c>
      <c r="B82" s="68" t="s">
        <v>96</v>
      </c>
      <c r="C82" s="99">
        <v>35</v>
      </c>
      <c r="D82" s="30" t="s">
        <v>308</v>
      </c>
      <c r="E82" s="30" t="s">
        <v>73</v>
      </c>
      <c r="F82" s="39" t="s">
        <v>5</v>
      </c>
      <c r="G82" s="48">
        <f>G81+1</f>
        <v>78</v>
      </c>
      <c r="H82" s="42">
        <f>SUM(J82:BK82)</f>
        <v>30</v>
      </c>
      <c r="I82" s="10"/>
      <c r="J82" s="60">
        <v>10</v>
      </c>
      <c r="K82" s="30">
        <v>20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30"/>
      <c r="AB82" s="21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6">
        <f>SUMIF(J82:BK82,"&gt;0",$J$4:$BK$4)</f>
        <v>2</v>
      </c>
      <c r="BM82" s="5"/>
      <c r="BN82" s="7"/>
      <c r="BO82" s="35"/>
      <c r="BP82" s="35"/>
      <c r="BQ82" s="35"/>
      <c r="BR82" s="64"/>
    </row>
    <row r="83" spans="1:70" s="6" customFormat="1" ht="12.75" customHeight="1" x14ac:dyDescent="0.2">
      <c r="A83" s="38">
        <v>2453</v>
      </c>
      <c r="B83" s="68" t="s">
        <v>96</v>
      </c>
      <c r="C83" s="99">
        <v>35</v>
      </c>
      <c r="D83" s="30" t="s">
        <v>367</v>
      </c>
      <c r="E83" s="30" t="s">
        <v>368</v>
      </c>
      <c r="F83" s="39" t="s">
        <v>5</v>
      </c>
      <c r="G83" s="48">
        <f>G82+1</f>
        <v>79</v>
      </c>
      <c r="H83" s="42">
        <f>SUM(J83:BK83)</f>
        <v>30</v>
      </c>
      <c r="I83" s="10"/>
      <c r="J83" s="60">
        <v>15</v>
      </c>
      <c r="K83" s="30">
        <v>15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30"/>
      <c r="AB83" s="21"/>
      <c r="AC83" s="21"/>
      <c r="AD83" s="21"/>
      <c r="AE83" s="21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5"/>
      <c r="AX83" s="17"/>
      <c r="AY83" s="26"/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96">
        <f>SUMIF(J83:BK83,"&gt;0",$J$4:$BK$4)</f>
        <v>2</v>
      </c>
      <c r="BM83" s="23"/>
      <c r="BN83" s="7"/>
      <c r="BO83" s="35"/>
      <c r="BP83" s="35"/>
      <c r="BQ83" s="35"/>
      <c r="BR83" s="64"/>
    </row>
    <row r="84" spans="1:70" s="6" customFormat="1" ht="12.75" customHeight="1" x14ac:dyDescent="0.2">
      <c r="A84" s="38">
        <v>2822</v>
      </c>
      <c r="B84" s="68" t="s">
        <v>98</v>
      </c>
      <c r="C84" s="99">
        <v>35</v>
      </c>
      <c r="D84" s="30" t="s">
        <v>408</v>
      </c>
      <c r="E84" s="30" t="s">
        <v>409</v>
      </c>
      <c r="F84" s="40" t="s">
        <v>5</v>
      </c>
      <c r="G84" s="48">
        <f>G83+1</f>
        <v>80</v>
      </c>
      <c r="H84" s="42">
        <f>SUM(J84:BK84)</f>
        <v>30</v>
      </c>
      <c r="I84" s="10"/>
      <c r="J84" s="60">
        <v>15</v>
      </c>
      <c r="K84" s="30">
        <v>15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30"/>
      <c r="AB84" s="21"/>
      <c r="AC84" s="21"/>
      <c r="AD84" s="21"/>
      <c r="AE84" s="21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5"/>
      <c r="AX84" s="17"/>
      <c r="AY84" s="26"/>
      <c r="AZ84" s="17"/>
      <c r="BA84" s="17"/>
      <c r="BB84" s="17"/>
      <c r="BC84" s="17"/>
      <c r="BD84" s="17"/>
      <c r="BE84" s="5"/>
      <c r="BF84" s="17"/>
      <c r="BG84" s="17"/>
      <c r="BH84" s="17"/>
      <c r="BI84" s="17"/>
      <c r="BJ84" s="17"/>
      <c r="BK84" s="17"/>
      <c r="BL84" s="96">
        <f>SUMIF(J84:BK84,"&gt;0",$J$4:$BK$4)</f>
        <v>2</v>
      </c>
      <c r="BM84" s="24"/>
      <c r="BN84" s="7"/>
      <c r="BO84" s="36"/>
      <c r="BP84" s="36"/>
      <c r="BQ84" s="36"/>
      <c r="BR84" s="64"/>
    </row>
    <row r="85" spans="1:70" s="6" customFormat="1" ht="12.75" customHeight="1" x14ac:dyDescent="0.2">
      <c r="A85" s="38">
        <v>2823</v>
      </c>
      <c r="B85" s="68" t="s">
        <v>98</v>
      </c>
      <c r="C85" s="99">
        <v>35</v>
      </c>
      <c r="D85" s="162" t="s">
        <v>408</v>
      </c>
      <c r="E85" s="162" t="s">
        <v>410</v>
      </c>
      <c r="F85" s="163" t="s">
        <v>117</v>
      </c>
      <c r="G85" s="48">
        <f>G84+1</f>
        <v>81</v>
      </c>
      <c r="H85" s="42">
        <f>SUM(J85:BK85)</f>
        <v>30</v>
      </c>
      <c r="I85" s="10"/>
      <c r="J85" s="60">
        <v>15</v>
      </c>
      <c r="K85" s="30">
        <v>15</v>
      </c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30"/>
      <c r="AB85" s="21"/>
      <c r="AC85" s="21"/>
      <c r="AD85" s="21"/>
      <c r="AE85" s="2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96">
        <f>SUMIF(J85:BK85,"&gt;0",$J$4:$BK$4)</f>
        <v>2</v>
      </c>
      <c r="BM85" s="5"/>
      <c r="BN85" s="7"/>
      <c r="BO85" s="35"/>
      <c r="BP85" s="35"/>
      <c r="BQ85" s="35"/>
      <c r="BR85" s="64"/>
    </row>
    <row r="86" spans="1:70" s="6" customFormat="1" ht="12.75" customHeight="1" x14ac:dyDescent="0.2">
      <c r="A86" s="38">
        <v>3015</v>
      </c>
      <c r="B86" s="68" t="s">
        <v>155</v>
      </c>
      <c r="C86" s="99">
        <v>35</v>
      </c>
      <c r="D86" s="30" t="s">
        <v>156</v>
      </c>
      <c r="E86" s="30" t="s">
        <v>154</v>
      </c>
      <c r="F86" s="39" t="s">
        <v>5</v>
      </c>
      <c r="G86" s="48">
        <f>G85+1</f>
        <v>82</v>
      </c>
      <c r="H86" s="42">
        <f>SUM(J86:BK86)</f>
        <v>30</v>
      </c>
      <c r="I86" s="10"/>
      <c r="J86" s="60">
        <v>15</v>
      </c>
      <c r="K86" s="30">
        <v>15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30"/>
      <c r="AB86" s="21"/>
      <c r="AC86" s="21"/>
      <c r="AD86" s="21"/>
      <c r="AE86" s="2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96">
        <f>SUMIF(J86:BK86,"&gt;0",$J$4:$BK$4)</f>
        <v>2</v>
      </c>
      <c r="BM86" s="24"/>
      <c r="BN86" s="7"/>
      <c r="BO86" s="36"/>
      <c r="BP86" s="36"/>
      <c r="BQ86" s="36"/>
      <c r="BR86" s="64"/>
    </row>
    <row r="87" spans="1:70" s="6" customFormat="1" ht="12.75" customHeight="1" x14ac:dyDescent="0.2">
      <c r="A87" s="38">
        <v>3343</v>
      </c>
      <c r="B87" s="68" t="s">
        <v>99</v>
      </c>
      <c r="C87" s="99">
        <v>35</v>
      </c>
      <c r="D87" s="162" t="s">
        <v>164</v>
      </c>
      <c r="E87" s="162" t="s">
        <v>309</v>
      </c>
      <c r="F87" s="163" t="s">
        <v>117</v>
      </c>
      <c r="G87" s="48">
        <f>G86+1</f>
        <v>83</v>
      </c>
      <c r="H87" s="42">
        <f>SUM(J87:BK87)</f>
        <v>30</v>
      </c>
      <c r="I87" s="65"/>
      <c r="J87" s="60">
        <v>10</v>
      </c>
      <c r="K87" s="30">
        <v>20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30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60"/>
      <c r="AX87" s="21"/>
      <c r="AY87" s="83"/>
      <c r="AZ87" s="21"/>
      <c r="BA87" s="21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96">
        <f>SUMIF(J87:BK87,"&gt;0",$J$4:$BK$4)</f>
        <v>2</v>
      </c>
      <c r="BM87" s="23"/>
      <c r="BN87" s="7"/>
      <c r="BO87" s="35"/>
      <c r="BP87" s="35"/>
      <c r="BQ87" s="35"/>
      <c r="BR87" s="64"/>
    </row>
    <row r="88" spans="1:70" s="6" customFormat="1" ht="12.75" customHeight="1" x14ac:dyDescent="0.2">
      <c r="A88" s="38">
        <v>4008</v>
      </c>
      <c r="B88" s="68" t="s">
        <v>122</v>
      </c>
      <c r="C88" s="99">
        <v>22</v>
      </c>
      <c r="D88" s="30" t="s">
        <v>45</v>
      </c>
      <c r="E88" s="30" t="s">
        <v>22</v>
      </c>
      <c r="F88" s="39" t="s">
        <v>5</v>
      </c>
      <c r="G88" s="48">
        <f>G87+1</f>
        <v>84</v>
      </c>
      <c r="H88" s="42">
        <f>SUM(J88:BK88)</f>
        <v>30</v>
      </c>
      <c r="I88" s="10"/>
      <c r="J88" s="60">
        <v>20</v>
      </c>
      <c r="K88" s="30">
        <v>10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30"/>
      <c r="AB88" s="21"/>
      <c r="AC88" s="21"/>
      <c r="AD88" s="21"/>
      <c r="AE88" s="21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96">
        <f>SUMIF(J88:BK88,"&gt;0",$J$4:$BK$4)</f>
        <v>2</v>
      </c>
      <c r="BM88" s="5"/>
      <c r="BN88" s="7"/>
      <c r="BO88" s="20"/>
      <c r="BP88" s="20"/>
      <c r="BQ88" s="20"/>
      <c r="BR88" s="64"/>
    </row>
    <row r="89" spans="1:70" s="6" customFormat="1" ht="12.75" customHeight="1" x14ac:dyDescent="0.2">
      <c r="A89" s="38">
        <v>4310</v>
      </c>
      <c r="B89" s="68" t="s">
        <v>136</v>
      </c>
      <c r="C89" s="99">
        <v>35</v>
      </c>
      <c r="D89" s="30" t="s">
        <v>267</v>
      </c>
      <c r="E89" s="30" t="s">
        <v>12</v>
      </c>
      <c r="F89" s="40" t="s">
        <v>5</v>
      </c>
      <c r="G89" s="48">
        <f>G88+1</f>
        <v>85</v>
      </c>
      <c r="H89" s="42">
        <f>SUM(J89:BK89)</f>
        <v>30</v>
      </c>
      <c r="I89" s="11"/>
      <c r="J89" s="60">
        <v>20</v>
      </c>
      <c r="K89" s="30">
        <v>10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30"/>
      <c r="AB89" s="21"/>
      <c r="AC89" s="21"/>
      <c r="AD89" s="21"/>
      <c r="AE89" s="21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5"/>
      <c r="AX89" s="17"/>
      <c r="AY89" s="26"/>
      <c r="AZ89" s="17"/>
      <c r="BA89" s="17"/>
      <c r="BB89" s="17"/>
      <c r="BC89" s="17"/>
      <c r="BD89" s="17"/>
      <c r="BE89" s="5"/>
      <c r="BF89" s="17"/>
      <c r="BG89" s="17"/>
      <c r="BH89" s="17"/>
      <c r="BI89" s="17"/>
      <c r="BJ89" s="17"/>
      <c r="BK89" s="17"/>
      <c r="BL89" s="96">
        <f>SUMIF(J89:BK89,"&gt;0",$J$4:$BK$4)</f>
        <v>2</v>
      </c>
      <c r="BM89" s="23">
        <f>SUM(BL89:BL96)</f>
        <v>15</v>
      </c>
      <c r="BN89" s="7">
        <v>8</v>
      </c>
      <c r="BO89" s="35"/>
      <c r="BP89" s="35"/>
      <c r="BQ89" s="35"/>
      <c r="BR89" s="64">
        <f>SUM(BM89/BN89)</f>
        <v>1.875</v>
      </c>
    </row>
    <row r="90" spans="1:70" s="6" customFormat="1" ht="12.75" customHeight="1" x14ac:dyDescent="0.2">
      <c r="A90" s="38">
        <v>4318</v>
      </c>
      <c r="B90" s="68" t="s">
        <v>136</v>
      </c>
      <c r="C90" s="99">
        <v>35</v>
      </c>
      <c r="D90" s="30" t="s">
        <v>319</v>
      </c>
      <c r="E90" s="30" t="s">
        <v>14</v>
      </c>
      <c r="F90" s="40" t="s">
        <v>5</v>
      </c>
      <c r="G90" s="48">
        <f>G89+1</f>
        <v>86</v>
      </c>
      <c r="H90" s="42">
        <f>SUM(J90:BK90)</f>
        <v>30</v>
      </c>
      <c r="I90" s="10"/>
      <c r="J90" s="60">
        <v>20</v>
      </c>
      <c r="K90" s="30">
        <v>10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30"/>
      <c r="AB90" s="21"/>
      <c r="AC90" s="21"/>
      <c r="AD90" s="21"/>
      <c r="AE90" s="21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96">
        <f>SUMIF(J90:BK90,"&gt;0",$J$4:$BK$4)</f>
        <v>2</v>
      </c>
      <c r="BM90" s="7"/>
      <c r="BN90" s="7"/>
      <c r="BO90" s="36"/>
      <c r="BP90" s="36"/>
      <c r="BQ90" s="36"/>
      <c r="BR90" s="64"/>
    </row>
    <row r="91" spans="1:70" s="6" customFormat="1" ht="12.75" customHeight="1" x14ac:dyDescent="0.2">
      <c r="A91" s="38">
        <v>5118</v>
      </c>
      <c r="B91" s="68" t="s">
        <v>272</v>
      </c>
      <c r="C91" s="99">
        <v>35</v>
      </c>
      <c r="D91" s="30" t="s">
        <v>45</v>
      </c>
      <c r="E91" s="30" t="s">
        <v>43</v>
      </c>
      <c r="F91" s="39" t="s">
        <v>5</v>
      </c>
      <c r="G91" s="48">
        <f>G90+1</f>
        <v>87</v>
      </c>
      <c r="H91" s="42">
        <f>SUM(J91:BK91)</f>
        <v>30</v>
      </c>
      <c r="I91" s="11"/>
      <c r="J91" s="60"/>
      <c r="K91" s="30">
        <v>30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30"/>
      <c r="AB91" s="21"/>
      <c r="AC91" s="21"/>
      <c r="AD91" s="21"/>
      <c r="AE91" s="21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7"/>
      <c r="AX91" s="18"/>
      <c r="AY91" s="27"/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96">
        <f>SUMIF(J91:BK91,"&gt;0",$J$4:$BK$4)</f>
        <v>1</v>
      </c>
      <c r="BM91" s="23"/>
      <c r="BN91" s="7"/>
      <c r="BO91" s="20"/>
      <c r="BP91" s="20"/>
      <c r="BQ91" s="20"/>
      <c r="BR91" s="64"/>
    </row>
    <row r="92" spans="1:70" s="6" customFormat="1" ht="12.75" customHeight="1" x14ac:dyDescent="0.2">
      <c r="A92" s="38">
        <v>5325</v>
      </c>
      <c r="B92" s="68" t="s">
        <v>326</v>
      </c>
      <c r="C92" s="99">
        <v>35</v>
      </c>
      <c r="D92" s="30" t="s">
        <v>45</v>
      </c>
      <c r="E92" s="30" t="s">
        <v>30</v>
      </c>
      <c r="F92" s="40" t="s">
        <v>5</v>
      </c>
      <c r="G92" s="48">
        <f>G91+1</f>
        <v>88</v>
      </c>
      <c r="H92" s="42">
        <f>SUM(J92:BK92)</f>
        <v>30</v>
      </c>
      <c r="I92" s="11"/>
      <c r="J92" s="60">
        <v>20</v>
      </c>
      <c r="K92" s="30">
        <v>10</v>
      </c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30"/>
      <c r="AB92" s="21"/>
      <c r="AC92" s="21"/>
      <c r="AD92" s="21"/>
      <c r="AE92" s="21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7"/>
      <c r="AX92" s="18"/>
      <c r="AY92" s="27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96">
        <f>SUMIF(J92:BK92,"&gt;0",$J$4:$BK$4)</f>
        <v>2</v>
      </c>
      <c r="BM92" s="23"/>
      <c r="BN92" s="7"/>
      <c r="BO92" s="36"/>
      <c r="BP92" s="36"/>
      <c r="BQ92" s="37"/>
      <c r="BR92" s="64"/>
    </row>
    <row r="93" spans="1:70" s="6" customFormat="1" ht="12.75" customHeight="1" x14ac:dyDescent="0.2">
      <c r="A93" s="38">
        <v>930</v>
      </c>
      <c r="B93" s="68" t="s">
        <v>89</v>
      </c>
      <c r="C93" s="99">
        <v>35</v>
      </c>
      <c r="D93" s="30" t="s">
        <v>216</v>
      </c>
      <c r="E93" s="30" t="s">
        <v>213</v>
      </c>
      <c r="F93" s="39" t="s">
        <v>10</v>
      </c>
      <c r="G93" s="48">
        <f>G92+1</f>
        <v>89</v>
      </c>
      <c r="H93" s="42">
        <f>SUM(J93:BK93)</f>
        <v>25</v>
      </c>
      <c r="I93" s="11"/>
      <c r="J93" s="60">
        <v>10</v>
      </c>
      <c r="K93" s="30">
        <v>15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30"/>
      <c r="AB93" s="21"/>
      <c r="AC93" s="21"/>
      <c r="AD93" s="21"/>
      <c r="AE93" s="21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7"/>
      <c r="AX93" s="18"/>
      <c r="AY93" s="27"/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96">
        <f>SUMIF(J93:BK93,"&gt;0",$J$4:$BK$4)</f>
        <v>2</v>
      </c>
      <c r="BM93" s="23"/>
      <c r="BN93" s="7"/>
      <c r="BO93" s="35"/>
      <c r="BP93" s="35"/>
      <c r="BQ93" s="35"/>
      <c r="BR93" s="64"/>
    </row>
    <row r="94" spans="1:70" s="6" customFormat="1" ht="12.75" customHeight="1" x14ac:dyDescent="0.2">
      <c r="A94" s="38">
        <v>935</v>
      </c>
      <c r="B94" s="68" t="s">
        <v>89</v>
      </c>
      <c r="C94" s="99">
        <v>35</v>
      </c>
      <c r="D94" s="30" t="s">
        <v>150</v>
      </c>
      <c r="E94" s="30" t="s">
        <v>151</v>
      </c>
      <c r="F94" s="39" t="s">
        <v>5</v>
      </c>
      <c r="G94" s="48">
        <f>G93+1</f>
        <v>90</v>
      </c>
      <c r="H94" s="42">
        <f>SUM(J94:BK94)</f>
        <v>25</v>
      </c>
      <c r="I94" s="11"/>
      <c r="J94" s="60">
        <v>10</v>
      </c>
      <c r="K94" s="30">
        <v>15</v>
      </c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30"/>
      <c r="AB94" s="21"/>
      <c r="AC94" s="21"/>
      <c r="AD94" s="21"/>
      <c r="AE94" s="21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7"/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96">
        <f>SUMIF(J94:BK94,"&gt;0",$J$4:$BK$4)</f>
        <v>2</v>
      </c>
      <c r="BM94" s="5"/>
      <c r="BN94" s="7"/>
      <c r="BO94" s="35"/>
      <c r="BP94" s="35"/>
      <c r="BQ94" s="35"/>
      <c r="BR94" s="64"/>
    </row>
    <row r="95" spans="1:70" s="6" customFormat="1" ht="12.75" customHeight="1" x14ac:dyDescent="0.2">
      <c r="A95" s="38">
        <v>937</v>
      </c>
      <c r="B95" s="68" t="s">
        <v>89</v>
      </c>
      <c r="C95" s="99">
        <v>35</v>
      </c>
      <c r="D95" s="30" t="s">
        <v>332</v>
      </c>
      <c r="E95" s="30" t="s">
        <v>15</v>
      </c>
      <c r="F95" s="39" t="s">
        <v>5</v>
      </c>
      <c r="G95" s="48">
        <f>G94+1</f>
        <v>91</v>
      </c>
      <c r="H95" s="42">
        <f>SUM(J95:BK95)</f>
        <v>25</v>
      </c>
      <c r="I95" s="11"/>
      <c r="J95" s="60">
        <v>10</v>
      </c>
      <c r="K95" s="30">
        <v>15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30"/>
      <c r="AB95" s="21"/>
      <c r="AC95" s="21"/>
      <c r="AD95" s="21"/>
      <c r="AE95" s="21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7"/>
      <c r="AX95" s="18"/>
      <c r="AY95" s="27"/>
      <c r="AZ95" s="18"/>
      <c r="BA95" s="18"/>
      <c r="BB95" s="18"/>
      <c r="BC95" s="18"/>
      <c r="BD95" s="18"/>
      <c r="BE95" s="7"/>
      <c r="BF95" s="18"/>
      <c r="BG95" s="18"/>
      <c r="BH95" s="18"/>
      <c r="BI95" s="18"/>
      <c r="BJ95" s="18"/>
      <c r="BK95" s="18"/>
      <c r="BL95" s="96">
        <f>SUMIF(J95:BK95,"&gt;0",$J$4:$BK$4)</f>
        <v>2</v>
      </c>
      <c r="BM95" s="23"/>
      <c r="BN95" s="7"/>
      <c r="BO95" s="35"/>
      <c r="BP95" s="35"/>
      <c r="BQ95" s="35"/>
      <c r="BR95" s="64"/>
    </row>
    <row r="96" spans="1:70" s="6" customFormat="1" ht="12.75" customHeight="1" x14ac:dyDescent="0.2">
      <c r="A96" s="38">
        <v>938</v>
      </c>
      <c r="B96" s="68" t="s">
        <v>89</v>
      </c>
      <c r="C96" s="99">
        <v>35</v>
      </c>
      <c r="D96" s="30" t="s">
        <v>342</v>
      </c>
      <c r="E96" s="30" t="s">
        <v>157</v>
      </c>
      <c r="F96" s="39" t="s">
        <v>5</v>
      </c>
      <c r="G96" s="48">
        <f>G95+1</f>
        <v>92</v>
      </c>
      <c r="H96" s="42">
        <f>SUM(J96:BK96)</f>
        <v>25</v>
      </c>
      <c r="I96" s="11"/>
      <c r="J96" s="60">
        <v>10</v>
      </c>
      <c r="K96" s="30">
        <v>15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30"/>
      <c r="AB96" s="21"/>
      <c r="AC96" s="21"/>
      <c r="AD96" s="21"/>
      <c r="AE96" s="21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7"/>
      <c r="AX96" s="18"/>
      <c r="AY96" s="27"/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96">
        <f>SUMIF(J96:BK96,"&gt;0",$J$4:$BK$4)</f>
        <v>2</v>
      </c>
      <c r="BM96" s="23"/>
      <c r="BN96" s="7"/>
      <c r="BO96" s="35"/>
      <c r="BP96" s="35"/>
      <c r="BQ96" s="35"/>
      <c r="BR96" s="64"/>
    </row>
    <row r="97" spans="1:70" s="6" customFormat="1" ht="12.75" customHeight="1" x14ac:dyDescent="0.2">
      <c r="A97" s="38">
        <v>1310</v>
      </c>
      <c r="B97" s="68" t="s">
        <v>92</v>
      </c>
      <c r="C97" s="99">
        <v>35</v>
      </c>
      <c r="D97" s="30" t="s">
        <v>104</v>
      </c>
      <c r="E97" s="30" t="s">
        <v>105</v>
      </c>
      <c r="F97" s="39" t="s">
        <v>10</v>
      </c>
      <c r="G97" s="48">
        <f>G96+1</f>
        <v>93</v>
      </c>
      <c r="H97" s="42">
        <f>SUM(J97:BK97)</f>
        <v>25</v>
      </c>
      <c r="I97" s="10"/>
      <c r="J97" s="60">
        <v>5</v>
      </c>
      <c r="K97" s="30">
        <v>20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30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96">
        <f>SUMIF(J97:BK97,"&gt;0",$J$4:$BK$4)</f>
        <v>2</v>
      </c>
      <c r="BM97" s="5"/>
      <c r="BN97" s="7"/>
      <c r="BO97" s="35"/>
      <c r="BP97" s="35"/>
      <c r="BQ97" s="35"/>
      <c r="BR97" s="64"/>
    </row>
    <row r="98" spans="1:70" s="6" customFormat="1" ht="12.75" customHeight="1" x14ac:dyDescent="0.2">
      <c r="A98" s="38">
        <v>2454</v>
      </c>
      <c r="B98" s="68" t="s">
        <v>96</v>
      </c>
      <c r="C98" s="99">
        <v>35</v>
      </c>
      <c r="D98" s="30" t="s">
        <v>377</v>
      </c>
      <c r="E98" s="30" t="s">
        <v>179</v>
      </c>
      <c r="F98" s="39" t="s">
        <v>5</v>
      </c>
      <c r="G98" s="48">
        <f>G97+1</f>
        <v>94</v>
      </c>
      <c r="H98" s="42">
        <f>SUM(J98:BK98)</f>
        <v>25</v>
      </c>
      <c r="I98" s="10"/>
      <c r="J98" s="60">
        <v>10</v>
      </c>
      <c r="K98" s="30">
        <v>15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30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96">
        <f>SUMIF(J98:BK98,"&gt;0",$J$4:$BK$4)</f>
        <v>2</v>
      </c>
      <c r="BM98" s="5"/>
      <c r="BN98" s="7"/>
      <c r="BO98" s="35"/>
      <c r="BP98" s="35"/>
      <c r="BQ98" s="35"/>
      <c r="BR98" s="64"/>
    </row>
    <row r="99" spans="1:70" s="6" customFormat="1" ht="12.75" customHeight="1" x14ac:dyDescent="0.2">
      <c r="A99" s="38">
        <v>2701</v>
      </c>
      <c r="B99" s="68" t="s">
        <v>97</v>
      </c>
      <c r="C99" s="99">
        <v>35</v>
      </c>
      <c r="D99" s="30" t="s">
        <v>54</v>
      </c>
      <c r="E99" s="30" t="s">
        <v>11</v>
      </c>
      <c r="F99" s="39" t="s">
        <v>5</v>
      </c>
      <c r="G99" s="48">
        <f>G98+1</f>
        <v>95</v>
      </c>
      <c r="H99" s="42">
        <f>SUM(J99:BK99)</f>
        <v>25</v>
      </c>
      <c r="I99" s="10"/>
      <c r="J99" s="60">
        <v>25</v>
      </c>
      <c r="K99" s="30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30"/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96">
        <f>SUMIF(J99:BK99,"&gt;0",$J$4:$BK$4)</f>
        <v>1</v>
      </c>
      <c r="BM99" s="5"/>
      <c r="BN99" s="7"/>
      <c r="BO99" s="35"/>
      <c r="BP99" s="35"/>
      <c r="BQ99" s="35"/>
      <c r="BR99" s="64"/>
    </row>
    <row r="100" spans="1:70" s="6" customFormat="1" ht="12.75" customHeight="1" x14ac:dyDescent="0.2">
      <c r="A100" s="38">
        <v>2812</v>
      </c>
      <c r="B100" s="68" t="s">
        <v>98</v>
      </c>
      <c r="C100" s="99">
        <v>35</v>
      </c>
      <c r="D100" s="30" t="s">
        <v>141</v>
      </c>
      <c r="E100" s="30" t="s">
        <v>142</v>
      </c>
      <c r="F100" s="39" t="s">
        <v>5</v>
      </c>
      <c r="G100" s="48">
        <f>G99+1</f>
        <v>96</v>
      </c>
      <c r="H100" s="42">
        <f>SUM(J100:BK100)</f>
        <v>25</v>
      </c>
      <c r="I100" s="10"/>
      <c r="J100" s="60">
        <v>25</v>
      </c>
      <c r="K100" s="30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6">
        <f>SUMIF(J100:BK100,"&gt;0",$J$4:$BK$4)</f>
        <v>1</v>
      </c>
      <c r="BM100" s="5"/>
      <c r="BN100" s="7"/>
      <c r="BO100" s="35"/>
      <c r="BP100" s="35"/>
      <c r="BQ100" s="35"/>
      <c r="BR100" s="64"/>
    </row>
    <row r="101" spans="1:70" s="6" customFormat="1" ht="12.75" customHeight="1" x14ac:dyDescent="0.2">
      <c r="A101" s="38">
        <v>2813</v>
      </c>
      <c r="B101" s="68" t="s">
        <v>98</v>
      </c>
      <c r="C101" s="99">
        <v>35</v>
      </c>
      <c r="D101" s="30" t="s">
        <v>133</v>
      </c>
      <c r="E101" s="30" t="s">
        <v>129</v>
      </c>
      <c r="F101" s="39" t="s">
        <v>5</v>
      </c>
      <c r="G101" s="48">
        <f>G100+1</f>
        <v>97</v>
      </c>
      <c r="H101" s="42">
        <f>SUM(J101:BK101)</f>
        <v>25</v>
      </c>
      <c r="I101" s="10"/>
      <c r="J101" s="60">
        <v>25</v>
      </c>
      <c r="K101" s="30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30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96">
        <f>SUMIF(J101:BK101,"&gt;0",$J$4:$BK$4)</f>
        <v>1</v>
      </c>
      <c r="BM101" s="7"/>
      <c r="BN101" s="7"/>
      <c r="BO101" s="36"/>
      <c r="BP101" s="36"/>
      <c r="BQ101" s="36"/>
      <c r="BR101" s="64"/>
    </row>
    <row r="102" spans="1:70" s="6" customFormat="1" ht="12.75" customHeight="1" x14ac:dyDescent="0.2">
      <c r="A102" s="38">
        <v>3522</v>
      </c>
      <c r="B102" s="68" t="s">
        <v>100</v>
      </c>
      <c r="C102" s="99">
        <v>35</v>
      </c>
      <c r="D102" s="30" t="s">
        <v>139</v>
      </c>
      <c r="E102" s="30" t="s">
        <v>167</v>
      </c>
      <c r="F102" s="39" t="s">
        <v>5</v>
      </c>
      <c r="G102" s="48">
        <f>G101+1</f>
        <v>98</v>
      </c>
      <c r="H102" s="42">
        <f>SUM(J102:BK102)</f>
        <v>25</v>
      </c>
      <c r="I102" s="10"/>
      <c r="J102" s="60">
        <v>25</v>
      </c>
      <c r="K102" s="30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30"/>
      <c r="AB102" s="21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96">
        <f>SUMIF(J102:BK102,"&gt;0",$J$4:$BK$4)</f>
        <v>1</v>
      </c>
      <c r="BM102" s="5"/>
      <c r="BN102" s="7"/>
      <c r="BO102" s="35"/>
      <c r="BP102" s="35"/>
      <c r="BQ102" s="35" t="s">
        <v>383</v>
      </c>
      <c r="BR102" s="64"/>
    </row>
    <row r="103" spans="1:70" s="6" customFormat="1" ht="12.75" customHeight="1" x14ac:dyDescent="0.2">
      <c r="A103" s="38">
        <v>3524</v>
      </c>
      <c r="B103" s="68" t="s">
        <v>100</v>
      </c>
      <c r="C103" s="99">
        <v>35</v>
      </c>
      <c r="D103" s="30" t="s">
        <v>168</v>
      </c>
      <c r="E103" s="30" t="s">
        <v>151</v>
      </c>
      <c r="F103" s="39" t="s">
        <v>5</v>
      </c>
      <c r="G103" s="48">
        <f>G102+1</f>
        <v>99</v>
      </c>
      <c r="H103" s="42">
        <f>SUM(J103:BK103)</f>
        <v>25</v>
      </c>
      <c r="I103" s="10"/>
      <c r="J103" s="60">
        <v>15</v>
      </c>
      <c r="K103" s="30">
        <v>10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30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96">
        <f>SUMIF(J103:BK103,"&gt;0",$J$4:$BK$4)</f>
        <v>2</v>
      </c>
      <c r="BM103" s="5"/>
      <c r="BN103" s="7"/>
      <c r="BO103" s="20"/>
      <c r="BP103" s="20"/>
      <c r="BQ103" s="20"/>
      <c r="BR103" s="64"/>
    </row>
    <row r="104" spans="1:70" s="6" customFormat="1" ht="12.75" customHeight="1" x14ac:dyDescent="0.2">
      <c r="A104" s="38">
        <v>3531</v>
      </c>
      <c r="B104" s="68" t="s">
        <v>100</v>
      </c>
      <c r="C104" s="99">
        <v>35</v>
      </c>
      <c r="D104" s="30" t="s">
        <v>201</v>
      </c>
      <c r="E104" s="30" t="s">
        <v>229</v>
      </c>
      <c r="F104" s="39" t="s">
        <v>10</v>
      </c>
      <c r="G104" s="48">
        <f>G103+1</f>
        <v>100</v>
      </c>
      <c r="H104" s="42">
        <f>SUM(J104:BK104)</f>
        <v>25</v>
      </c>
      <c r="I104" s="10"/>
      <c r="J104" s="60">
        <v>15</v>
      </c>
      <c r="K104" s="30">
        <v>10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30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96">
        <f>SUMIF(J104:BK104,"&gt;0",$J$4:$BK$4)</f>
        <v>2</v>
      </c>
      <c r="BM104" s="23"/>
      <c r="BN104" s="7"/>
      <c r="BO104" s="35"/>
      <c r="BP104" s="35"/>
      <c r="BQ104" s="35" t="s">
        <v>383</v>
      </c>
      <c r="BR104" s="64"/>
    </row>
    <row r="105" spans="1:70" s="6" customFormat="1" ht="12.75" customHeight="1" x14ac:dyDescent="0.2">
      <c r="A105" s="38">
        <v>3542</v>
      </c>
      <c r="B105" s="68" t="s">
        <v>414</v>
      </c>
      <c r="C105" s="99">
        <v>35</v>
      </c>
      <c r="D105" s="30" t="s">
        <v>132</v>
      </c>
      <c r="E105" s="30" t="s">
        <v>416</v>
      </c>
      <c r="F105" s="39" t="s">
        <v>5</v>
      </c>
      <c r="G105" s="48">
        <f>G104+1</f>
        <v>101</v>
      </c>
      <c r="H105" s="42">
        <f>SUM(J105:BK105)</f>
        <v>25</v>
      </c>
      <c r="I105" s="10"/>
      <c r="J105" s="60"/>
      <c r="K105" s="30">
        <v>25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30"/>
      <c r="AB105" s="21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96">
        <f>SUMIF(J105:BK105,"&gt;0",$J$4:$BK$4)</f>
        <v>1</v>
      </c>
      <c r="BM105" s="7"/>
      <c r="BN105" s="7"/>
      <c r="BO105" s="37"/>
      <c r="BP105" s="37"/>
      <c r="BQ105" s="37"/>
      <c r="BR105" s="64"/>
    </row>
    <row r="106" spans="1:70" s="6" customFormat="1" ht="12.75" customHeight="1" x14ac:dyDescent="0.2">
      <c r="A106" s="38">
        <v>3543</v>
      </c>
      <c r="B106" s="68" t="s">
        <v>414</v>
      </c>
      <c r="C106" s="99">
        <v>35</v>
      </c>
      <c r="D106" s="30" t="s">
        <v>132</v>
      </c>
      <c r="E106" s="30" t="s">
        <v>73</v>
      </c>
      <c r="F106" s="39" t="s">
        <v>5</v>
      </c>
      <c r="G106" s="48">
        <f>G105+1</f>
        <v>102</v>
      </c>
      <c r="H106" s="42">
        <f>SUM(J106:BK106)</f>
        <v>25</v>
      </c>
      <c r="I106" s="10"/>
      <c r="J106" s="60"/>
      <c r="K106" s="30">
        <v>25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30"/>
      <c r="AB106" s="21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21"/>
      <c r="AU106" s="21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70"/>
      <c r="BG106" s="70"/>
      <c r="BH106" s="17"/>
      <c r="BI106" s="17"/>
      <c r="BJ106" s="17"/>
      <c r="BK106" s="17"/>
      <c r="BL106" s="96">
        <f>SUMIF(J106:BK106,"&gt;0",$J$4:$BK$4)</f>
        <v>1</v>
      </c>
      <c r="BM106" s="23"/>
      <c r="BN106" s="7"/>
      <c r="BO106" s="35"/>
      <c r="BP106" s="35"/>
      <c r="BQ106" s="35"/>
      <c r="BR106" s="64"/>
    </row>
    <row r="107" spans="1:70" s="6" customFormat="1" ht="12.75" customHeight="1" x14ac:dyDescent="0.2">
      <c r="A107" s="38">
        <v>4046</v>
      </c>
      <c r="B107" s="68" t="s">
        <v>122</v>
      </c>
      <c r="C107" s="99">
        <v>22</v>
      </c>
      <c r="D107" s="30" t="s">
        <v>65</v>
      </c>
      <c r="E107" s="30" t="s">
        <v>6</v>
      </c>
      <c r="F107" s="39" t="s">
        <v>5</v>
      </c>
      <c r="G107" s="48">
        <f>G106+1</f>
        <v>103</v>
      </c>
      <c r="H107" s="42">
        <f>SUM(J107:BK107)</f>
        <v>25</v>
      </c>
      <c r="I107" s="10"/>
      <c r="J107" s="60">
        <v>25</v>
      </c>
      <c r="K107" s="30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30"/>
      <c r="AB107" s="21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96">
        <f>SUMIF(J107:BK107,"&gt;0",$J$4:$BK$4)</f>
        <v>1</v>
      </c>
      <c r="BM107" s="23"/>
      <c r="BN107" s="7"/>
      <c r="BO107" s="35"/>
      <c r="BP107" s="35"/>
      <c r="BQ107" s="35"/>
      <c r="BR107" s="64"/>
    </row>
    <row r="108" spans="1:70" s="6" customFormat="1" ht="12.75" customHeight="1" x14ac:dyDescent="0.2">
      <c r="A108" s="38">
        <v>4510</v>
      </c>
      <c r="B108" s="68" t="s">
        <v>185</v>
      </c>
      <c r="C108" s="99">
        <v>35</v>
      </c>
      <c r="D108" s="30" t="s">
        <v>49</v>
      </c>
      <c r="E108" s="30" t="s">
        <v>82</v>
      </c>
      <c r="F108" s="40" t="s">
        <v>5</v>
      </c>
      <c r="G108" s="48">
        <f>G107+1</f>
        <v>104</v>
      </c>
      <c r="H108" s="42">
        <f>SUM(J108:BK108)</f>
        <v>25</v>
      </c>
      <c r="I108" s="10"/>
      <c r="J108" s="21">
        <v>10</v>
      </c>
      <c r="K108" s="30">
        <v>15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30"/>
      <c r="AB108" s="21"/>
      <c r="AC108" s="21"/>
      <c r="AD108" s="21"/>
      <c r="AE108" s="21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7"/>
      <c r="AX108" s="18"/>
      <c r="AY108" s="26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96">
        <f>SUMIF(J108:BK108,"&gt;0",$J$4:$BK$4)</f>
        <v>2</v>
      </c>
      <c r="BM108" s="24"/>
      <c r="BN108" s="7"/>
      <c r="BO108" s="37"/>
      <c r="BP108" s="37"/>
      <c r="BQ108" s="37"/>
      <c r="BR108" s="64"/>
    </row>
    <row r="109" spans="1:70" s="6" customFormat="1" ht="12.75" customHeight="1" x14ac:dyDescent="0.2">
      <c r="A109" s="38">
        <v>5021</v>
      </c>
      <c r="B109" s="68" t="s">
        <v>242</v>
      </c>
      <c r="C109" s="99">
        <v>35</v>
      </c>
      <c r="D109" s="30" t="s">
        <v>322</v>
      </c>
      <c r="E109" s="30" t="s">
        <v>240</v>
      </c>
      <c r="F109" s="40" t="s">
        <v>5</v>
      </c>
      <c r="G109" s="48">
        <f>G108+1</f>
        <v>105</v>
      </c>
      <c r="H109" s="42">
        <f>SUM(J109:BK109)</f>
        <v>25</v>
      </c>
      <c r="I109" s="11"/>
      <c r="J109" s="60">
        <v>10</v>
      </c>
      <c r="K109" s="30">
        <v>15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30"/>
      <c r="AB109" s="21"/>
      <c r="AC109" s="21"/>
      <c r="AD109" s="21"/>
      <c r="AE109" s="21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7"/>
      <c r="AX109" s="18"/>
      <c r="AY109" s="27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96">
        <f>SUMIF(J109:BK109,"&gt;0",$J$4:$BK$4)</f>
        <v>2</v>
      </c>
      <c r="BM109" s="24"/>
      <c r="BN109" s="7"/>
      <c r="BO109" s="36"/>
      <c r="BP109" s="36"/>
      <c r="BQ109" s="36"/>
      <c r="BR109" s="64"/>
    </row>
    <row r="110" spans="1:70" s="6" customFormat="1" ht="12.75" customHeight="1" x14ac:dyDescent="0.2">
      <c r="A110" s="38">
        <v>5304</v>
      </c>
      <c r="B110" s="68" t="s">
        <v>326</v>
      </c>
      <c r="C110" s="99">
        <v>35</v>
      </c>
      <c r="D110" s="162" t="s">
        <v>199</v>
      </c>
      <c r="E110" s="162" t="s">
        <v>208</v>
      </c>
      <c r="F110" s="163" t="s">
        <v>117</v>
      </c>
      <c r="G110" s="48">
        <f>G109+1</f>
        <v>106</v>
      </c>
      <c r="H110" s="42">
        <f>SUM(J110:BK110)</f>
        <v>25</v>
      </c>
      <c r="I110" s="11"/>
      <c r="J110" s="60">
        <v>15</v>
      </c>
      <c r="K110" s="30">
        <v>10</v>
      </c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30"/>
      <c r="AB110" s="21"/>
      <c r="AC110" s="21"/>
      <c r="AD110" s="21"/>
      <c r="AE110" s="21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7"/>
      <c r="AX110" s="18"/>
      <c r="AY110" s="26"/>
      <c r="AZ110" s="18"/>
      <c r="BA110" s="18"/>
      <c r="BB110" s="18"/>
      <c r="BC110" s="18"/>
      <c r="BD110" s="18"/>
      <c r="BE110" s="7"/>
      <c r="BF110" s="18"/>
      <c r="BG110" s="18"/>
      <c r="BH110" s="18"/>
      <c r="BI110" s="18"/>
      <c r="BJ110" s="18"/>
      <c r="BK110" s="18"/>
      <c r="BL110" s="96">
        <f>SUMIF(J110:BK110,"&gt;0",$J$4:$BK$4)</f>
        <v>2</v>
      </c>
      <c r="BM110" s="23"/>
      <c r="BN110" s="7"/>
      <c r="BO110" s="35"/>
      <c r="BP110" s="35"/>
      <c r="BQ110" s="35"/>
      <c r="BR110" s="64"/>
    </row>
    <row r="111" spans="1:70" s="6" customFormat="1" ht="12.75" customHeight="1" x14ac:dyDescent="0.2">
      <c r="A111" s="38">
        <v>5322</v>
      </c>
      <c r="B111" s="68" t="s">
        <v>326</v>
      </c>
      <c r="C111" s="99">
        <v>35</v>
      </c>
      <c r="D111" s="30" t="s">
        <v>250</v>
      </c>
      <c r="E111" s="21" t="s">
        <v>253</v>
      </c>
      <c r="F111" s="39" t="s">
        <v>5</v>
      </c>
      <c r="G111" s="48">
        <f>G110+1</f>
        <v>107</v>
      </c>
      <c r="H111" s="42">
        <f>SUM(J111:BK111)</f>
        <v>25</v>
      </c>
      <c r="I111" s="11"/>
      <c r="J111" s="60">
        <v>15</v>
      </c>
      <c r="K111" s="30">
        <v>10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30"/>
      <c r="AB111" s="21"/>
      <c r="AC111" s="21"/>
      <c r="AD111" s="21"/>
      <c r="AE111" s="21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7"/>
      <c r="AX111" s="18"/>
      <c r="AY111" s="27"/>
      <c r="AZ111" s="18"/>
      <c r="BA111" s="18"/>
      <c r="BB111" s="18"/>
      <c r="BC111" s="18"/>
      <c r="BD111" s="18"/>
      <c r="BE111" s="7"/>
      <c r="BF111" s="18"/>
      <c r="BG111" s="18"/>
      <c r="BH111" s="18"/>
      <c r="BI111" s="18"/>
      <c r="BJ111" s="18"/>
      <c r="BK111" s="18"/>
      <c r="BL111" s="96">
        <f>SUMIF(J111:BK111,"&gt;0",$J$4:$BK$4)</f>
        <v>2</v>
      </c>
      <c r="BM111" s="5"/>
      <c r="BN111" s="7"/>
      <c r="BO111" s="35"/>
      <c r="BP111" s="35"/>
      <c r="BQ111" s="35"/>
      <c r="BR111" s="64"/>
    </row>
    <row r="112" spans="1:70" s="6" customFormat="1" ht="12.75" customHeight="1" x14ac:dyDescent="0.2">
      <c r="A112" s="38">
        <v>1430</v>
      </c>
      <c r="B112" s="68" t="s">
        <v>93</v>
      </c>
      <c r="C112" s="99">
        <v>35</v>
      </c>
      <c r="D112" s="30" t="s">
        <v>189</v>
      </c>
      <c r="E112" s="30" t="s">
        <v>307</v>
      </c>
      <c r="F112" s="39" t="s">
        <v>5</v>
      </c>
      <c r="G112" s="48">
        <f>G111+1</f>
        <v>108</v>
      </c>
      <c r="H112" s="42">
        <f>SUM(J112:BK112)</f>
        <v>20</v>
      </c>
      <c r="I112" s="10"/>
      <c r="J112" s="60">
        <v>10</v>
      </c>
      <c r="K112" s="30">
        <v>10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30"/>
      <c r="AB112" s="21"/>
      <c r="AC112" s="21"/>
      <c r="AD112" s="21"/>
      <c r="AE112" s="2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96">
        <f>SUMIF(J112:BK112,"&gt;0",$J$4:$BK$4)</f>
        <v>2</v>
      </c>
      <c r="BM112" s="23"/>
      <c r="BN112" s="7"/>
      <c r="BO112" s="35"/>
      <c r="BP112" s="35"/>
      <c r="BQ112" s="35"/>
      <c r="BR112" s="64"/>
    </row>
    <row r="113" spans="1:70" s="6" customFormat="1" ht="12.75" customHeight="1" x14ac:dyDescent="0.2">
      <c r="A113" s="38">
        <v>1442</v>
      </c>
      <c r="B113" s="68" t="s">
        <v>93</v>
      </c>
      <c r="C113" s="99">
        <v>35</v>
      </c>
      <c r="D113" s="30" t="s">
        <v>290</v>
      </c>
      <c r="E113" s="30" t="s">
        <v>73</v>
      </c>
      <c r="F113" s="39" t="s">
        <v>5</v>
      </c>
      <c r="G113" s="48">
        <f>G112+1</f>
        <v>109</v>
      </c>
      <c r="H113" s="42">
        <f>SUM(J113:BK113)</f>
        <v>20</v>
      </c>
      <c r="I113" s="10"/>
      <c r="J113" s="60">
        <v>10</v>
      </c>
      <c r="K113" s="30">
        <v>10</v>
      </c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30"/>
      <c r="AB113" s="21"/>
      <c r="AC113" s="21"/>
      <c r="AD113" s="21"/>
      <c r="AE113" s="2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96">
        <f>SUMIF(J113:BK113,"&gt;0",$J$4:$BK$4)</f>
        <v>2</v>
      </c>
      <c r="BM113" s="23"/>
      <c r="BN113" s="7"/>
      <c r="BO113" s="35"/>
      <c r="BP113" s="35"/>
      <c r="BQ113" s="35"/>
      <c r="BR113" s="64"/>
    </row>
    <row r="114" spans="1:70" s="6" customFormat="1" ht="12.75" customHeight="1" x14ac:dyDescent="0.2">
      <c r="A114" s="38">
        <v>2208</v>
      </c>
      <c r="B114" s="68" t="s">
        <v>94</v>
      </c>
      <c r="C114" s="99">
        <v>35</v>
      </c>
      <c r="D114" s="30" t="s">
        <v>81</v>
      </c>
      <c r="E114" s="30" t="s">
        <v>13</v>
      </c>
      <c r="F114" s="39" t="s">
        <v>5</v>
      </c>
      <c r="G114" s="48">
        <f>G113+1</f>
        <v>110</v>
      </c>
      <c r="H114" s="42">
        <f>SUM(J114:BK114)</f>
        <v>20</v>
      </c>
      <c r="I114" s="10"/>
      <c r="J114" s="60">
        <v>10</v>
      </c>
      <c r="K114" s="30">
        <v>10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30"/>
      <c r="AB114" s="21"/>
      <c r="AC114" s="21"/>
      <c r="AD114" s="21"/>
      <c r="AE114" s="21"/>
      <c r="AF114" s="17"/>
      <c r="AG114" s="17"/>
      <c r="AH114" s="17"/>
      <c r="AI114" s="70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96">
        <f>SUMIF(J114:BK114,"&gt;0",$J$4:$BK$4)</f>
        <v>2</v>
      </c>
      <c r="BM114" s="5"/>
      <c r="BN114" s="7"/>
      <c r="BO114" s="35"/>
      <c r="BP114" s="35"/>
      <c r="BQ114" s="35"/>
      <c r="BR114" s="64"/>
    </row>
    <row r="115" spans="1:70" s="6" customFormat="1" ht="12.75" customHeight="1" x14ac:dyDescent="0.2">
      <c r="A115" s="38">
        <v>2410</v>
      </c>
      <c r="B115" s="68" t="s">
        <v>96</v>
      </c>
      <c r="C115" s="99">
        <v>35</v>
      </c>
      <c r="D115" s="30" t="s">
        <v>177</v>
      </c>
      <c r="E115" s="30" t="s">
        <v>26</v>
      </c>
      <c r="F115" s="39" t="s">
        <v>5</v>
      </c>
      <c r="G115" s="48">
        <f>G114+1</f>
        <v>111</v>
      </c>
      <c r="H115" s="42">
        <f>SUM(J115:BK115)</f>
        <v>20</v>
      </c>
      <c r="I115" s="10"/>
      <c r="J115" s="21">
        <v>10</v>
      </c>
      <c r="K115" s="21">
        <v>10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30"/>
      <c r="AB115" s="21"/>
      <c r="AC115" s="21"/>
      <c r="AD115" s="21"/>
      <c r="AE115" s="2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5"/>
      <c r="AX115" s="17"/>
      <c r="AY115" s="26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96">
        <f>SUMIF(J115:BK115,"&gt;0",$J$4:$BK$4)</f>
        <v>2</v>
      </c>
      <c r="BM115" s="5"/>
      <c r="BN115" s="7"/>
      <c r="BO115" s="35"/>
      <c r="BP115" s="35"/>
      <c r="BQ115" s="35"/>
      <c r="BR115" s="64"/>
    </row>
    <row r="116" spans="1:70" ht="12.75" customHeight="1" x14ac:dyDescent="0.2">
      <c r="A116" s="38">
        <v>3503</v>
      </c>
      <c r="B116" s="68" t="s">
        <v>100</v>
      </c>
      <c r="C116" s="99">
        <v>35</v>
      </c>
      <c r="D116" s="30" t="s">
        <v>107</v>
      </c>
      <c r="E116" s="30" t="s">
        <v>24</v>
      </c>
      <c r="F116" s="39" t="s">
        <v>5</v>
      </c>
      <c r="G116" s="48">
        <f>G115+1</f>
        <v>112</v>
      </c>
      <c r="H116" s="42">
        <f>SUM(J116:BK116)</f>
        <v>20</v>
      </c>
      <c r="I116" s="10"/>
      <c r="J116" s="60">
        <v>10</v>
      </c>
      <c r="K116" s="30">
        <v>10</v>
      </c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30"/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96">
        <f>SUMIF(J116:BK116,"&gt;0",$J$4:$BK$4)</f>
        <v>2</v>
      </c>
      <c r="BM116" s="23"/>
      <c r="BN116" s="7"/>
      <c r="BO116" s="35"/>
      <c r="BP116" s="35"/>
      <c r="BQ116" s="35" t="s">
        <v>383</v>
      </c>
      <c r="BR116" s="64"/>
    </row>
    <row r="117" spans="1:70" s="6" customFormat="1" ht="12.75" customHeight="1" x14ac:dyDescent="0.2">
      <c r="A117" s="38">
        <v>3539</v>
      </c>
      <c r="B117" s="68" t="s">
        <v>100</v>
      </c>
      <c r="C117" s="99">
        <v>35</v>
      </c>
      <c r="D117" s="30" t="s">
        <v>243</v>
      </c>
      <c r="E117" s="30" t="s">
        <v>17</v>
      </c>
      <c r="F117" s="39" t="s">
        <v>5</v>
      </c>
      <c r="G117" s="48">
        <f>G116+1</f>
        <v>113</v>
      </c>
      <c r="H117" s="42">
        <f>SUM(J117:BK117)</f>
        <v>20</v>
      </c>
      <c r="I117" s="10"/>
      <c r="J117" s="60">
        <v>10</v>
      </c>
      <c r="K117" s="30">
        <v>10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30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96">
        <f>SUMIF(J117:BK117,"&gt;0",$J$4:$BK$4)</f>
        <v>2</v>
      </c>
      <c r="BM117" s="5"/>
      <c r="BN117" s="7"/>
      <c r="BO117" s="35"/>
      <c r="BP117" s="35"/>
      <c r="BQ117" s="20"/>
      <c r="BR117" s="64"/>
    </row>
    <row r="118" spans="1:70" s="6" customFormat="1" ht="12.75" customHeight="1" x14ac:dyDescent="0.2">
      <c r="A118" s="38">
        <v>4018</v>
      </c>
      <c r="B118" s="68" t="s">
        <v>122</v>
      </c>
      <c r="C118" s="99">
        <v>22</v>
      </c>
      <c r="D118" s="30" t="s">
        <v>61</v>
      </c>
      <c r="E118" s="30" t="s">
        <v>47</v>
      </c>
      <c r="F118" s="39" t="s">
        <v>5</v>
      </c>
      <c r="G118" s="48">
        <f>G117+1</f>
        <v>114</v>
      </c>
      <c r="H118" s="42">
        <f>SUM(J118:BK118)</f>
        <v>20</v>
      </c>
      <c r="I118" s="10"/>
      <c r="J118" s="60"/>
      <c r="K118" s="30">
        <v>20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30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96">
        <f>SUMIF(J118:BK118,"&gt;0",$J$4:$BK$4)</f>
        <v>1</v>
      </c>
      <c r="BM118" s="24"/>
      <c r="BN118" s="7"/>
      <c r="BO118" s="35"/>
      <c r="BP118" s="20"/>
      <c r="BQ118" s="35"/>
      <c r="BR118" s="64"/>
    </row>
    <row r="119" spans="1:70" s="6" customFormat="1" ht="12.75" customHeight="1" x14ac:dyDescent="0.2">
      <c r="A119" s="38">
        <v>4065</v>
      </c>
      <c r="B119" s="68" t="s">
        <v>122</v>
      </c>
      <c r="C119" s="99">
        <v>22</v>
      </c>
      <c r="D119" s="30" t="s">
        <v>102</v>
      </c>
      <c r="E119" s="30" t="s">
        <v>47</v>
      </c>
      <c r="F119" s="39" t="s">
        <v>5</v>
      </c>
      <c r="G119" s="48">
        <f>G118+1</f>
        <v>115</v>
      </c>
      <c r="H119" s="42">
        <f>SUM(J119:BK119)</f>
        <v>20</v>
      </c>
      <c r="I119" s="10"/>
      <c r="J119" s="60"/>
      <c r="K119" s="30">
        <v>20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6">
        <f>SUMIF(J119:BK119,"&gt;0",$J$4:$BK$4)</f>
        <v>1</v>
      </c>
      <c r="BM119" s="5"/>
      <c r="BN119" s="7"/>
      <c r="BO119" s="35"/>
      <c r="BP119" s="35"/>
      <c r="BQ119" s="35"/>
      <c r="BR119" s="64"/>
    </row>
    <row r="120" spans="1:70" s="6" customFormat="1" ht="12.75" customHeight="1" x14ac:dyDescent="0.2">
      <c r="A120" s="38">
        <v>4074</v>
      </c>
      <c r="B120" s="68" t="s">
        <v>122</v>
      </c>
      <c r="C120" s="99">
        <v>22</v>
      </c>
      <c r="D120" s="30" t="s">
        <v>382</v>
      </c>
      <c r="E120" s="30" t="s">
        <v>27</v>
      </c>
      <c r="F120" s="40" t="s">
        <v>5</v>
      </c>
      <c r="G120" s="48">
        <f>G119+1</f>
        <v>116</v>
      </c>
      <c r="H120" s="42">
        <f>SUM(J120:BK120)</f>
        <v>20</v>
      </c>
      <c r="I120" s="10"/>
      <c r="J120" s="60">
        <v>10</v>
      </c>
      <c r="K120" s="30">
        <v>10</v>
      </c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30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6">
        <f>SUMIF(J120:BK120,"&gt;0",$J$4:$BK$4)</f>
        <v>2</v>
      </c>
      <c r="BM120" s="7"/>
      <c r="BN120" s="7"/>
      <c r="BO120" s="37"/>
      <c r="BP120" s="37"/>
      <c r="BQ120" s="37"/>
      <c r="BR120" s="64"/>
    </row>
    <row r="121" spans="1:70" s="6" customFormat="1" ht="12.75" customHeight="1" x14ac:dyDescent="0.2">
      <c r="A121" s="38">
        <v>4075</v>
      </c>
      <c r="B121" s="68" t="s">
        <v>122</v>
      </c>
      <c r="C121" s="99">
        <v>22</v>
      </c>
      <c r="D121" s="30" t="s">
        <v>64</v>
      </c>
      <c r="E121" s="30" t="s">
        <v>7</v>
      </c>
      <c r="F121" s="40" t="s">
        <v>5</v>
      </c>
      <c r="G121" s="48">
        <f>G120+1</f>
        <v>117</v>
      </c>
      <c r="H121" s="42">
        <f>SUM(J121:BK121)</f>
        <v>20</v>
      </c>
      <c r="I121" s="10"/>
      <c r="J121" s="60">
        <v>10</v>
      </c>
      <c r="K121" s="30">
        <v>10</v>
      </c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30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96">
        <f>SUMIF(J121:BK121,"&gt;0",$J$4:$BK$4)</f>
        <v>2</v>
      </c>
      <c r="BM121" s="23"/>
      <c r="BN121" s="7"/>
      <c r="BO121" s="35"/>
      <c r="BP121" s="35"/>
      <c r="BQ121" s="20"/>
      <c r="BR121" s="64"/>
    </row>
    <row r="122" spans="1:70" s="6" customFormat="1" ht="12.75" customHeight="1" x14ac:dyDescent="0.2">
      <c r="A122" s="38">
        <v>4313</v>
      </c>
      <c r="B122" s="68" t="s">
        <v>136</v>
      </c>
      <c r="C122" s="99">
        <v>35</v>
      </c>
      <c r="D122" s="30" t="s">
        <v>316</v>
      </c>
      <c r="E122" s="30" t="s">
        <v>35</v>
      </c>
      <c r="F122" s="40" t="s">
        <v>5</v>
      </c>
      <c r="G122" s="48">
        <f>G121+1</f>
        <v>118</v>
      </c>
      <c r="H122" s="42">
        <f>SUM(J122:BK122)</f>
        <v>20</v>
      </c>
      <c r="I122" s="10"/>
      <c r="J122" s="60">
        <v>10</v>
      </c>
      <c r="K122" s="30">
        <v>10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30"/>
      <c r="AB122" s="21"/>
      <c r="AC122" s="21"/>
      <c r="AD122" s="21"/>
      <c r="AE122" s="21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96">
        <f>SUMIF(J122:BK122,"&gt;0",$J$4:$BK$4)</f>
        <v>2</v>
      </c>
      <c r="BM122" s="23"/>
      <c r="BN122" s="7"/>
      <c r="BO122" s="35"/>
      <c r="BP122" s="35"/>
      <c r="BQ122" s="35"/>
      <c r="BR122" s="64"/>
    </row>
    <row r="123" spans="1:70" s="6" customFormat="1" ht="12.75" customHeight="1" x14ac:dyDescent="0.2">
      <c r="A123" s="38">
        <v>4317</v>
      </c>
      <c r="B123" s="68" t="s">
        <v>136</v>
      </c>
      <c r="C123" s="99">
        <v>35</v>
      </c>
      <c r="D123" s="30" t="s">
        <v>317</v>
      </c>
      <c r="E123" s="30" t="s">
        <v>318</v>
      </c>
      <c r="F123" s="40" t="s">
        <v>10</v>
      </c>
      <c r="G123" s="48">
        <f>G122+1</f>
        <v>119</v>
      </c>
      <c r="H123" s="42">
        <f>SUM(J123:BK123)</f>
        <v>20</v>
      </c>
      <c r="I123" s="10"/>
      <c r="J123" s="60">
        <v>10</v>
      </c>
      <c r="K123" s="30">
        <v>10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30"/>
      <c r="AB123" s="21"/>
      <c r="AC123" s="21"/>
      <c r="AD123" s="21"/>
      <c r="AE123" s="21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7"/>
      <c r="AX123" s="18"/>
      <c r="AY123" s="27"/>
      <c r="AZ123" s="18"/>
      <c r="BA123" s="18"/>
      <c r="BB123" s="18"/>
      <c r="BC123" s="18"/>
      <c r="BD123" s="18"/>
      <c r="BE123" s="7"/>
      <c r="BF123" s="18"/>
      <c r="BG123" s="18"/>
      <c r="BH123" s="18"/>
      <c r="BI123" s="18"/>
      <c r="BJ123" s="18"/>
      <c r="BK123" s="18"/>
      <c r="BL123" s="96">
        <f>SUMIF(J123:BK123,"&gt;0",$J$4:$BK$4)</f>
        <v>2</v>
      </c>
      <c r="BM123" s="7"/>
      <c r="BN123" s="7"/>
      <c r="BO123" s="37"/>
      <c r="BP123" s="37"/>
      <c r="BQ123" s="37"/>
      <c r="BR123" s="64"/>
    </row>
    <row r="124" spans="1:70" s="6" customFormat="1" ht="12.75" customHeight="1" x14ac:dyDescent="0.2">
      <c r="A124" s="38">
        <v>4320</v>
      </c>
      <c r="B124" s="68" t="s">
        <v>136</v>
      </c>
      <c r="C124" s="99">
        <v>35</v>
      </c>
      <c r="D124" s="30" t="s">
        <v>348</v>
      </c>
      <c r="E124" s="30" t="s">
        <v>237</v>
      </c>
      <c r="F124" s="40" t="s">
        <v>5</v>
      </c>
      <c r="G124" s="48">
        <f>G123+1</f>
        <v>120</v>
      </c>
      <c r="H124" s="42">
        <f>SUM(J124:BK124)</f>
        <v>20</v>
      </c>
      <c r="I124" s="10"/>
      <c r="J124" s="60">
        <v>10</v>
      </c>
      <c r="K124" s="30">
        <v>10</v>
      </c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30"/>
      <c r="AB124" s="21"/>
      <c r="AC124" s="21"/>
      <c r="AD124" s="21"/>
      <c r="AE124" s="21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7"/>
      <c r="AX124" s="18"/>
      <c r="AY124" s="27"/>
      <c r="AZ124" s="18"/>
      <c r="BA124" s="18"/>
      <c r="BB124" s="18"/>
      <c r="BC124" s="18"/>
      <c r="BD124" s="18"/>
      <c r="BE124" s="7"/>
      <c r="BF124" s="18"/>
      <c r="BG124" s="18"/>
      <c r="BH124" s="18"/>
      <c r="BI124" s="18"/>
      <c r="BJ124" s="18"/>
      <c r="BK124" s="18"/>
      <c r="BL124" s="96">
        <f>SUMIF(J124:BK124,"&gt;0",$J$4:$BK$4)</f>
        <v>2</v>
      </c>
      <c r="BM124" s="23"/>
      <c r="BN124" s="24"/>
      <c r="BO124" s="20"/>
      <c r="BP124" s="20"/>
      <c r="BQ124" s="20"/>
      <c r="BR124" s="64"/>
    </row>
    <row r="125" spans="1:70" s="6" customFormat="1" ht="12.75" customHeight="1" x14ac:dyDescent="0.2">
      <c r="A125" s="38">
        <v>4321</v>
      </c>
      <c r="B125" s="68" t="s">
        <v>136</v>
      </c>
      <c r="C125" s="99">
        <v>35</v>
      </c>
      <c r="D125" s="30" t="s">
        <v>349</v>
      </c>
      <c r="E125" s="30" t="s">
        <v>11</v>
      </c>
      <c r="F125" s="40" t="s">
        <v>5</v>
      </c>
      <c r="G125" s="48">
        <f>G124+1</f>
        <v>121</v>
      </c>
      <c r="H125" s="42">
        <f>SUM(J125:BK125)</f>
        <v>20</v>
      </c>
      <c r="I125" s="10"/>
      <c r="J125" s="60">
        <v>10</v>
      </c>
      <c r="K125" s="30">
        <v>10</v>
      </c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30"/>
      <c r="AB125" s="21"/>
      <c r="AC125" s="21"/>
      <c r="AD125" s="21"/>
      <c r="AE125" s="21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7"/>
      <c r="AR125" s="18"/>
      <c r="AS125" s="18"/>
      <c r="AT125" s="18"/>
      <c r="AU125" s="18"/>
      <c r="AV125" s="18"/>
      <c r="AW125" s="7"/>
      <c r="AX125" s="18"/>
      <c r="AY125" s="27"/>
      <c r="AZ125" s="18"/>
      <c r="BA125" s="18"/>
      <c r="BB125" s="18"/>
      <c r="BC125" s="18"/>
      <c r="BD125" s="18"/>
      <c r="BE125" s="7"/>
      <c r="BF125" s="18"/>
      <c r="BG125" s="18"/>
      <c r="BH125" s="18"/>
      <c r="BI125" s="18"/>
      <c r="BJ125" s="18"/>
      <c r="BK125" s="18"/>
      <c r="BL125" s="96">
        <f>SUMIF(J125:BK125,"&gt;0",$J$4:$BK$4)</f>
        <v>2</v>
      </c>
      <c r="BM125" s="5"/>
      <c r="BN125" s="7"/>
      <c r="BO125" s="35"/>
      <c r="BP125" s="35"/>
      <c r="BQ125" s="35"/>
      <c r="BR125" s="64"/>
    </row>
    <row r="126" spans="1:70" s="6" customFormat="1" ht="12.75" customHeight="1" x14ac:dyDescent="0.2">
      <c r="A126" s="38">
        <v>4322</v>
      </c>
      <c r="B126" s="68" t="s">
        <v>136</v>
      </c>
      <c r="C126" s="99">
        <v>35</v>
      </c>
      <c r="D126" s="30" t="s">
        <v>317</v>
      </c>
      <c r="E126" s="30" t="s">
        <v>68</v>
      </c>
      <c r="F126" s="40" t="s">
        <v>5</v>
      </c>
      <c r="G126" s="48">
        <f>G125+1</f>
        <v>122</v>
      </c>
      <c r="H126" s="42">
        <f>SUM(J126:BK126)</f>
        <v>20</v>
      </c>
      <c r="I126" s="10"/>
      <c r="J126" s="60">
        <v>10</v>
      </c>
      <c r="K126" s="30">
        <v>10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30"/>
      <c r="AB126" s="21"/>
      <c r="AC126" s="21"/>
      <c r="AD126" s="21"/>
      <c r="AE126" s="2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6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96">
        <f>SUMIF(J126:BK126,"&gt;0",$J$4:$BK$4)</f>
        <v>2</v>
      </c>
      <c r="BM126" s="24"/>
      <c r="BN126" s="7"/>
      <c r="BO126" s="36"/>
      <c r="BP126" s="36"/>
      <c r="BQ126" s="36"/>
      <c r="BR126" s="64"/>
    </row>
    <row r="127" spans="1:70" s="6" customFormat="1" ht="12.75" customHeight="1" x14ac:dyDescent="0.2">
      <c r="A127" s="38">
        <v>5318</v>
      </c>
      <c r="B127" s="68" t="s">
        <v>326</v>
      </c>
      <c r="C127" s="99">
        <v>35</v>
      </c>
      <c r="D127" s="30" t="s">
        <v>128</v>
      </c>
      <c r="E127" s="30" t="s">
        <v>129</v>
      </c>
      <c r="F127" s="39" t="s">
        <v>5</v>
      </c>
      <c r="G127" s="48">
        <f>G126+1</f>
        <v>123</v>
      </c>
      <c r="H127" s="42">
        <f>SUM(J127:BK127)</f>
        <v>20</v>
      </c>
      <c r="I127" s="11"/>
      <c r="J127" s="60">
        <v>10</v>
      </c>
      <c r="K127" s="30">
        <v>10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30"/>
      <c r="AB127" s="21"/>
      <c r="AC127" s="21"/>
      <c r="AD127" s="21"/>
      <c r="AE127" s="21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96">
        <f>SUMIF(J127:BK127,"&gt;0",$J$4:$BK$4)</f>
        <v>2</v>
      </c>
      <c r="BM127" s="5"/>
      <c r="BN127" s="7"/>
      <c r="BO127" s="35"/>
      <c r="BP127" s="35"/>
      <c r="BQ127" s="35"/>
      <c r="BR127" s="64"/>
    </row>
    <row r="128" spans="1:70" s="6" customFormat="1" ht="12.75" customHeight="1" x14ac:dyDescent="0.2">
      <c r="A128" s="38">
        <v>5321</v>
      </c>
      <c r="B128" s="68" t="s">
        <v>326</v>
      </c>
      <c r="C128" s="99">
        <v>35</v>
      </c>
      <c r="D128" s="30" t="s">
        <v>359</v>
      </c>
      <c r="E128" s="30" t="s">
        <v>138</v>
      </c>
      <c r="F128" s="40" t="s">
        <v>10</v>
      </c>
      <c r="G128" s="48">
        <f>G127+1</f>
        <v>124</v>
      </c>
      <c r="H128" s="42">
        <f>SUM(J128:BK128)</f>
        <v>20</v>
      </c>
      <c r="I128" s="11"/>
      <c r="J128" s="60"/>
      <c r="K128" s="30">
        <v>20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30"/>
      <c r="AB128" s="21"/>
      <c r="AC128" s="21"/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6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6">
        <f>SUMIF(J128:BK128,"&gt;0",$J$4:$BK$4)</f>
        <v>1</v>
      </c>
      <c r="BM128" s="23"/>
      <c r="BN128" s="7"/>
      <c r="BO128" s="35"/>
      <c r="BP128" s="35"/>
      <c r="BQ128" s="35"/>
      <c r="BR128" s="64"/>
    </row>
    <row r="129" spans="1:70" s="6" customFormat="1" ht="12.75" customHeight="1" x14ac:dyDescent="0.2">
      <c r="A129" s="38">
        <v>2301</v>
      </c>
      <c r="B129" s="68" t="s">
        <v>95</v>
      </c>
      <c r="C129" s="99">
        <v>35</v>
      </c>
      <c r="D129" s="30" t="s">
        <v>25</v>
      </c>
      <c r="E129" s="30" t="s">
        <v>28</v>
      </c>
      <c r="F129" s="39" t="s">
        <v>5</v>
      </c>
      <c r="G129" s="48">
        <f>G128+1</f>
        <v>125</v>
      </c>
      <c r="H129" s="42">
        <f>SUM(J129:BK129)</f>
        <v>15</v>
      </c>
      <c r="I129" s="10"/>
      <c r="J129" s="60"/>
      <c r="K129" s="30">
        <v>15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30"/>
      <c r="AB129" s="21"/>
      <c r="AC129" s="21"/>
      <c r="AD129" s="21"/>
      <c r="AE129" s="21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96">
        <f>SUMIF(J129:BK129,"&gt;0",$J$4:$BK$4)</f>
        <v>1</v>
      </c>
      <c r="BM129" s="23">
        <f>SUM(BL129:BL139)</f>
        <v>15</v>
      </c>
      <c r="BN129" s="7">
        <v>11</v>
      </c>
      <c r="BO129" s="36"/>
      <c r="BP129" s="36"/>
      <c r="BQ129" s="36"/>
      <c r="BR129" s="64">
        <f>SUM(BM129/BN129)</f>
        <v>1.3636363636363635</v>
      </c>
    </row>
    <row r="130" spans="1:70" s="6" customFormat="1" ht="12.75" customHeight="1" x14ac:dyDescent="0.2">
      <c r="A130" s="38">
        <v>3331</v>
      </c>
      <c r="B130" s="68" t="s">
        <v>99</v>
      </c>
      <c r="C130" s="99">
        <v>35</v>
      </c>
      <c r="D130" s="30" t="s">
        <v>190</v>
      </c>
      <c r="E130" s="30" t="s">
        <v>240</v>
      </c>
      <c r="F130" s="39" t="s">
        <v>5</v>
      </c>
      <c r="G130" s="48">
        <f>G129+1</f>
        <v>126</v>
      </c>
      <c r="H130" s="42">
        <f>SUM(J130:BK130)</f>
        <v>15</v>
      </c>
      <c r="I130" s="10"/>
      <c r="J130" s="60"/>
      <c r="K130" s="30">
        <v>15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30"/>
      <c r="AB130" s="21"/>
      <c r="AC130" s="21"/>
      <c r="AD130" s="21"/>
      <c r="AE130" s="2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96">
        <f>SUMIF(J130:BK130,"&gt;0",$J$4:$BK$4)</f>
        <v>1</v>
      </c>
      <c r="BM130" s="7"/>
      <c r="BN130" s="7"/>
      <c r="BO130" s="36"/>
      <c r="BP130" s="36"/>
      <c r="BQ130" s="36"/>
      <c r="BR130" s="64"/>
    </row>
    <row r="131" spans="1:70" s="6" customFormat="1" ht="12.75" customHeight="1" x14ac:dyDescent="0.2">
      <c r="A131" s="41">
        <v>3702</v>
      </c>
      <c r="B131" s="68" t="s">
        <v>417</v>
      </c>
      <c r="C131" s="99">
        <v>35</v>
      </c>
      <c r="D131" s="30" t="s">
        <v>419</v>
      </c>
      <c r="E131" s="30" t="s">
        <v>184</v>
      </c>
      <c r="F131" s="40" t="s">
        <v>5</v>
      </c>
      <c r="G131" s="48">
        <f>G130+1</f>
        <v>127</v>
      </c>
      <c r="H131" s="42">
        <f>SUM(J131:BK131)</f>
        <v>15</v>
      </c>
      <c r="I131" s="10"/>
      <c r="J131" s="60">
        <v>10</v>
      </c>
      <c r="K131" s="30">
        <v>5</v>
      </c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30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6">
        <f>SUMIF(J131:BK131,"&gt;0",$J$4:$BK$4)</f>
        <v>2</v>
      </c>
      <c r="BM131" s="23"/>
      <c r="BN131" s="7"/>
      <c r="BO131" s="35"/>
      <c r="BP131" s="35"/>
      <c r="BQ131" s="35"/>
      <c r="BR131" s="64"/>
    </row>
    <row r="132" spans="1:70" s="6" customFormat="1" ht="12.75" customHeight="1" x14ac:dyDescent="0.2">
      <c r="A132" s="38">
        <v>3707</v>
      </c>
      <c r="B132" s="68" t="s">
        <v>417</v>
      </c>
      <c r="C132" s="99">
        <v>35</v>
      </c>
      <c r="D132" s="30" t="s">
        <v>425</v>
      </c>
      <c r="E132" s="30" t="s">
        <v>226</v>
      </c>
      <c r="F132" s="40" t="s">
        <v>5</v>
      </c>
      <c r="G132" s="48">
        <f>G131+1</f>
        <v>128</v>
      </c>
      <c r="H132" s="42">
        <f>SUM(J132:BK132)</f>
        <v>15</v>
      </c>
      <c r="I132" s="11"/>
      <c r="J132" s="60">
        <v>10</v>
      </c>
      <c r="K132" s="30">
        <v>5</v>
      </c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30"/>
      <c r="AB132" s="21"/>
      <c r="AC132" s="21"/>
      <c r="AD132" s="21"/>
      <c r="AE132" s="21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96">
        <f>SUMIF(J132:BK132,"&gt;0",$J$4:$BK$4)</f>
        <v>2</v>
      </c>
      <c r="BM132" s="23"/>
      <c r="BN132" s="7"/>
      <c r="BO132" s="35"/>
      <c r="BP132" s="35"/>
      <c r="BQ132" s="35"/>
      <c r="BR132" s="64"/>
    </row>
    <row r="133" spans="1:70" ht="12.75" customHeight="1" x14ac:dyDescent="0.2">
      <c r="A133" s="38">
        <v>5107</v>
      </c>
      <c r="B133" s="68" t="s">
        <v>272</v>
      </c>
      <c r="C133" s="99">
        <v>35</v>
      </c>
      <c r="D133" s="30" t="s">
        <v>120</v>
      </c>
      <c r="E133" s="30" t="s">
        <v>23</v>
      </c>
      <c r="F133" s="40" t="s">
        <v>5</v>
      </c>
      <c r="G133" s="48">
        <f>G132+1</f>
        <v>129</v>
      </c>
      <c r="H133" s="42">
        <f>SUM(J133:BK133)</f>
        <v>15</v>
      </c>
      <c r="I133" s="11"/>
      <c r="J133" s="60"/>
      <c r="K133" s="30">
        <v>15</v>
      </c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30"/>
      <c r="AB133" s="21"/>
      <c r="AC133" s="21"/>
      <c r="AD133" s="21"/>
      <c r="AE133" s="21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96">
        <f>SUMIF(J133:BK133,"&gt;0",$J$4:$BK$4)</f>
        <v>1</v>
      </c>
      <c r="BM133" s="5"/>
      <c r="BN133" s="7"/>
      <c r="BO133" s="20"/>
      <c r="BP133" s="20"/>
      <c r="BQ133" s="20"/>
      <c r="BR133" s="64"/>
    </row>
    <row r="134" spans="1:70" ht="12.75" customHeight="1" x14ac:dyDescent="0.2">
      <c r="A134" s="38">
        <v>5217</v>
      </c>
      <c r="B134" s="68" t="s">
        <v>280</v>
      </c>
      <c r="C134" s="99">
        <v>22</v>
      </c>
      <c r="D134" s="30" t="s">
        <v>324</v>
      </c>
      <c r="E134" s="30" t="s">
        <v>228</v>
      </c>
      <c r="F134" s="39" t="s">
        <v>5</v>
      </c>
      <c r="G134" s="48">
        <f>G133+1</f>
        <v>130</v>
      </c>
      <c r="H134" s="42">
        <f>SUM(J134:BK134)</f>
        <v>15</v>
      </c>
      <c r="I134" s="11"/>
      <c r="J134" s="60"/>
      <c r="K134" s="30">
        <v>15</v>
      </c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70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6">
        <f>SUMIF(J134:BK134,"&gt;0",$J$4:$BK$4)</f>
        <v>1</v>
      </c>
      <c r="BM134" s="5"/>
      <c r="BN134" s="7"/>
      <c r="BO134" s="35"/>
      <c r="BP134" s="35"/>
      <c r="BQ134" s="35"/>
      <c r="BR134" s="64"/>
    </row>
    <row r="135" spans="1:70" ht="12.75" customHeight="1" x14ac:dyDescent="0.2">
      <c r="A135" s="38">
        <v>5218</v>
      </c>
      <c r="B135" s="68" t="s">
        <v>280</v>
      </c>
      <c r="C135" s="99">
        <v>22</v>
      </c>
      <c r="D135" s="30" t="s">
        <v>325</v>
      </c>
      <c r="E135" s="30" t="s">
        <v>229</v>
      </c>
      <c r="F135" s="39" t="s">
        <v>10</v>
      </c>
      <c r="G135" s="48">
        <f>G134+1</f>
        <v>131</v>
      </c>
      <c r="H135" s="42">
        <f>SUM(J135:BK135)</f>
        <v>15</v>
      </c>
      <c r="I135" s="11"/>
      <c r="J135" s="60"/>
      <c r="K135" s="30">
        <v>15</v>
      </c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30"/>
      <c r="AB135" s="21"/>
      <c r="AC135" s="21"/>
      <c r="AD135" s="21"/>
      <c r="AE135" s="21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7"/>
      <c r="AX135" s="18"/>
      <c r="AY135" s="27"/>
      <c r="AZ135" s="18"/>
      <c r="BA135" s="18"/>
      <c r="BB135" s="18"/>
      <c r="BC135" s="18"/>
      <c r="BD135" s="18"/>
      <c r="BE135" s="7"/>
      <c r="BF135" s="18"/>
      <c r="BG135" s="18"/>
      <c r="BH135" s="18"/>
      <c r="BI135" s="18"/>
      <c r="BJ135" s="18"/>
      <c r="BK135" s="18"/>
      <c r="BL135" s="96">
        <f>SUMIF(J135:BK135,"&gt;0",$J$4:$BK$4)</f>
        <v>1</v>
      </c>
      <c r="BM135" s="7"/>
      <c r="BN135" s="7"/>
      <c r="BO135" s="36"/>
      <c r="BP135" s="36"/>
      <c r="BQ135" s="36"/>
      <c r="BR135" s="64"/>
    </row>
    <row r="136" spans="1:70" ht="12.75" customHeight="1" x14ac:dyDescent="0.2">
      <c r="A136" s="38">
        <v>5310</v>
      </c>
      <c r="B136" s="68" t="s">
        <v>326</v>
      </c>
      <c r="C136" s="99">
        <v>35</v>
      </c>
      <c r="D136" s="21" t="s">
        <v>133</v>
      </c>
      <c r="E136" s="21" t="s">
        <v>227</v>
      </c>
      <c r="F136" s="39" t="s">
        <v>5</v>
      </c>
      <c r="G136" s="48">
        <f>G135+1</f>
        <v>132</v>
      </c>
      <c r="H136" s="42">
        <f>SUM(J136:BK136)</f>
        <v>15</v>
      </c>
      <c r="I136" s="65"/>
      <c r="J136" s="60">
        <v>10</v>
      </c>
      <c r="K136" s="30">
        <v>5</v>
      </c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30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18"/>
      <c r="AU136" s="18"/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96">
        <f>SUMIF(J136:BK136,"&gt;0",$J$4:$BK$4)</f>
        <v>2</v>
      </c>
      <c r="BM136" s="24"/>
      <c r="BN136" s="7"/>
      <c r="BO136" s="36"/>
      <c r="BP136" s="36"/>
      <c r="BQ136" s="36"/>
      <c r="BR136" s="64"/>
    </row>
    <row r="137" spans="1:70" s="6" customFormat="1" ht="12.75" customHeight="1" x14ac:dyDescent="0.2">
      <c r="A137" s="38">
        <v>1448</v>
      </c>
      <c r="B137" s="68" t="s">
        <v>93</v>
      </c>
      <c r="C137" s="99">
        <v>35</v>
      </c>
      <c r="D137" s="30" t="s">
        <v>317</v>
      </c>
      <c r="E137" s="30" t="s">
        <v>73</v>
      </c>
      <c r="F137" s="39" t="s">
        <v>5</v>
      </c>
      <c r="G137" s="48">
        <f>G136+1</f>
        <v>133</v>
      </c>
      <c r="H137" s="42">
        <f>SUM(J137:BK137)</f>
        <v>10</v>
      </c>
      <c r="I137" s="10"/>
      <c r="J137" s="60">
        <v>5</v>
      </c>
      <c r="K137" s="30">
        <v>5</v>
      </c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30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96">
        <f>SUMIF(J137:BK137,"&gt;0",$J$4:$BK$4)</f>
        <v>2</v>
      </c>
      <c r="BM137" s="5"/>
      <c r="BN137" s="7"/>
      <c r="BO137" s="35"/>
      <c r="BP137" s="35"/>
      <c r="BQ137" s="35"/>
      <c r="BR137" s="64"/>
    </row>
    <row r="138" spans="1:70" s="6" customFormat="1" ht="12.75" customHeight="1" x14ac:dyDescent="0.2">
      <c r="A138" s="19">
        <v>2324</v>
      </c>
      <c r="B138" s="69" t="s">
        <v>404</v>
      </c>
      <c r="C138" s="99">
        <v>35</v>
      </c>
      <c r="D138" s="21" t="s">
        <v>132</v>
      </c>
      <c r="E138" s="21" t="s">
        <v>118</v>
      </c>
      <c r="F138" s="39" t="s">
        <v>5</v>
      </c>
      <c r="G138" s="48">
        <f>G137+1</f>
        <v>134</v>
      </c>
      <c r="H138" s="42">
        <f>SUM(J138:BK138)</f>
        <v>10</v>
      </c>
      <c r="I138" s="10"/>
      <c r="J138" s="21">
        <v>10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30"/>
      <c r="AB138" s="21"/>
      <c r="AC138" s="21"/>
      <c r="AD138" s="21"/>
      <c r="AE138" s="21"/>
      <c r="AF138" s="17"/>
      <c r="AG138" s="17"/>
      <c r="AH138" s="17"/>
      <c r="AI138" s="17"/>
      <c r="AJ138" s="17"/>
      <c r="AK138" s="17"/>
      <c r="AL138" s="21"/>
      <c r="AM138" s="17"/>
      <c r="AN138" s="17"/>
      <c r="AO138" s="21"/>
      <c r="AP138" s="17"/>
      <c r="AQ138" s="17"/>
      <c r="AR138" s="17"/>
      <c r="AS138" s="17"/>
      <c r="AT138" s="17"/>
      <c r="AU138" s="17"/>
      <c r="AV138" s="17"/>
      <c r="AW138" s="5"/>
      <c r="AX138" s="17"/>
      <c r="AY138" s="26"/>
      <c r="AZ138" s="17"/>
      <c r="BA138" s="17"/>
      <c r="BB138" s="17"/>
      <c r="BC138" s="21"/>
      <c r="BD138" s="17"/>
      <c r="BE138" s="60"/>
      <c r="BF138" s="70"/>
      <c r="BG138" s="17"/>
      <c r="BH138" s="70"/>
      <c r="BI138" s="17"/>
      <c r="BJ138" s="17"/>
      <c r="BK138" s="17"/>
      <c r="BL138" s="96">
        <f>SUMIF(J138:BK138,"&gt;0",$J$4:$BK$4)</f>
        <v>1</v>
      </c>
      <c r="BM138" s="5"/>
      <c r="BN138" s="7"/>
      <c r="BO138" s="35"/>
      <c r="BP138" s="35"/>
      <c r="BQ138" s="35"/>
      <c r="BR138" s="64"/>
    </row>
    <row r="139" spans="1:70" s="6" customFormat="1" ht="12.75" customHeight="1" x14ac:dyDescent="0.2">
      <c r="A139" s="38">
        <v>2820</v>
      </c>
      <c r="B139" s="68" t="s">
        <v>98</v>
      </c>
      <c r="C139" s="99">
        <v>35</v>
      </c>
      <c r="D139" s="30" t="s">
        <v>61</v>
      </c>
      <c r="E139" s="30" t="s">
        <v>18</v>
      </c>
      <c r="F139" s="39" t="s">
        <v>5</v>
      </c>
      <c r="G139" s="48">
        <f>G138+1</f>
        <v>135</v>
      </c>
      <c r="H139" s="42">
        <f>SUM(J139:BK139)</f>
        <v>10</v>
      </c>
      <c r="I139" s="10"/>
      <c r="J139" s="60"/>
      <c r="K139" s="30">
        <v>10</v>
      </c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30"/>
      <c r="AB139" s="21"/>
      <c r="AC139" s="21"/>
      <c r="AD139" s="21"/>
      <c r="AE139" s="21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5"/>
      <c r="AX139" s="17"/>
      <c r="AY139" s="26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96">
        <f>SUMIF(J139:BK139,"&gt;0",$J$4:$BK$4)</f>
        <v>1</v>
      </c>
      <c r="BM139" s="5"/>
      <c r="BN139" s="7"/>
      <c r="BO139" s="35"/>
      <c r="BP139" s="35"/>
      <c r="BQ139" s="35"/>
      <c r="BR139" s="64"/>
    </row>
    <row r="140" spans="1:70" s="6" customFormat="1" ht="12.75" customHeight="1" x14ac:dyDescent="0.2">
      <c r="A140" s="38">
        <v>2824</v>
      </c>
      <c r="B140" s="68" t="s">
        <v>98</v>
      </c>
      <c r="C140" s="99">
        <v>35</v>
      </c>
      <c r="D140" s="30" t="s">
        <v>130</v>
      </c>
      <c r="E140" s="30" t="s">
        <v>411</v>
      </c>
      <c r="F140" s="39" t="s">
        <v>5</v>
      </c>
      <c r="G140" s="48">
        <f>G139+1</f>
        <v>136</v>
      </c>
      <c r="H140" s="42">
        <f>SUM(J140:BK140)</f>
        <v>10</v>
      </c>
      <c r="I140" s="10"/>
      <c r="J140" s="60"/>
      <c r="K140" s="30">
        <v>10</v>
      </c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30"/>
      <c r="AB140" s="21"/>
      <c r="AC140" s="21"/>
      <c r="AD140" s="21"/>
      <c r="AE140" s="21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5"/>
      <c r="AX140" s="17"/>
      <c r="AY140" s="26"/>
      <c r="AZ140" s="17"/>
      <c r="BA140" s="17"/>
      <c r="BB140" s="17"/>
      <c r="BC140" s="17"/>
      <c r="BD140" s="17"/>
      <c r="BE140" s="5"/>
      <c r="BF140" s="17"/>
      <c r="BG140" s="17"/>
      <c r="BH140" s="17"/>
      <c r="BI140" s="17"/>
      <c r="BJ140" s="17"/>
      <c r="BK140" s="17"/>
      <c r="BL140" s="96">
        <f>SUMIF(J140:BK140,"&gt;0",$J$4:$BK$4)</f>
        <v>1</v>
      </c>
      <c r="BM140" s="23"/>
      <c r="BN140" s="7"/>
      <c r="BO140" s="35"/>
      <c r="BP140" s="35"/>
      <c r="BQ140" s="35"/>
      <c r="BR140" s="64"/>
    </row>
    <row r="141" spans="1:70" s="6" customFormat="1" ht="12.75" customHeight="1" x14ac:dyDescent="0.2">
      <c r="A141" s="38">
        <v>3026</v>
      </c>
      <c r="B141" s="68" t="s">
        <v>155</v>
      </c>
      <c r="C141" s="99">
        <v>35</v>
      </c>
      <c r="D141" s="30" t="s">
        <v>259</v>
      </c>
      <c r="E141" s="30" t="s">
        <v>240</v>
      </c>
      <c r="F141" s="39" t="s">
        <v>5</v>
      </c>
      <c r="G141" s="48">
        <f>G140+1</f>
        <v>137</v>
      </c>
      <c r="H141" s="42">
        <f>SUM(J141:BK141)</f>
        <v>10</v>
      </c>
      <c r="I141" s="10"/>
      <c r="J141" s="60">
        <v>10</v>
      </c>
      <c r="K141" s="30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30"/>
      <c r="AB141" s="21"/>
      <c r="AC141" s="21"/>
      <c r="AD141" s="21"/>
      <c r="AE141" s="21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5"/>
      <c r="AX141" s="17"/>
      <c r="AY141" s="26"/>
      <c r="AZ141" s="17"/>
      <c r="BA141" s="17"/>
      <c r="BB141" s="17"/>
      <c r="BC141" s="17"/>
      <c r="BD141" s="17"/>
      <c r="BE141" s="5"/>
      <c r="BF141" s="17"/>
      <c r="BG141" s="17"/>
      <c r="BH141" s="17"/>
      <c r="BI141" s="17"/>
      <c r="BJ141" s="17"/>
      <c r="BK141" s="17"/>
      <c r="BL141" s="96">
        <f>SUMIF(J141:BK141,"&gt;0",$J$4:$BK$4)</f>
        <v>1</v>
      </c>
      <c r="BM141" s="23"/>
      <c r="BN141" s="7"/>
      <c r="BO141" s="35"/>
      <c r="BP141" s="35"/>
      <c r="BQ141" s="35"/>
      <c r="BR141" s="64"/>
    </row>
    <row r="142" spans="1:70" s="6" customFormat="1" ht="12.75" customHeight="1" x14ac:dyDescent="0.2">
      <c r="A142" s="38">
        <v>3028</v>
      </c>
      <c r="B142" s="68" t="s">
        <v>155</v>
      </c>
      <c r="C142" s="99">
        <v>35</v>
      </c>
      <c r="D142" s="30" t="s">
        <v>346</v>
      </c>
      <c r="E142" s="30" t="s">
        <v>166</v>
      </c>
      <c r="F142" s="39" t="s">
        <v>5</v>
      </c>
      <c r="G142" s="48">
        <f>G141+1</f>
        <v>138</v>
      </c>
      <c r="H142" s="42">
        <f>SUM(J142:BK142)</f>
        <v>10</v>
      </c>
      <c r="I142" s="10"/>
      <c r="J142" s="60">
        <v>10</v>
      </c>
      <c r="K142" s="30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30"/>
      <c r="AB142" s="21"/>
      <c r="AC142" s="21"/>
      <c r="AD142" s="21"/>
      <c r="AE142" s="21"/>
      <c r="AF142" s="17"/>
      <c r="AG142" s="17"/>
      <c r="AH142" s="17"/>
      <c r="AI142" s="17"/>
      <c r="AJ142" s="70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5"/>
      <c r="AX142" s="17"/>
      <c r="AY142" s="26"/>
      <c r="AZ142" s="17"/>
      <c r="BA142" s="17"/>
      <c r="BB142" s="17"/>
      <c r="BC142" s="17"/>
      <c r="BD142" s="17"/>
      <c r="BE142" s="60"/>
      <c r="BF142" s="17"/>
      <c r="BG142" s="17"/>
      <c r="BH142" s="17"/>
      <c r="BI142" s="17"/>
      <c r="BJ142" s="17"/>
      <c r="BK142" s="17"/>
      <c r="BL142" s="96">
        <f>SUMIF(J142:BK142,"&gt;0",$J$4:$BK$4)</f>
        <v>1</v>
      </c>
      <c r="BM142" s="7"/>
      <c r="BN142" s="7"/>
      <c r="BO142" s="36"/>
      <c r="BP142" s="36"/>
      <c r="BQ142" s="37"/>
      <c r="BR142" s="64"/>
    </row>
    <row r="143" spans="1:70" s="6" customFormat="1" ht="12.75" customHeight="1" x14ac:dyDescent="0.2">
      <c r="A143" s="38">
        <v>3502</v>
      </c>
      <c r="B143" s="68" t="s">
        <v>100</v>
      </c>
      <c r="C143" s="99">
        <v>35</v>
      </c>
      <c r="D143" s="30" t="s">
        <v>72</v>
      </c>
      <c r="E143" s="30" t="s">
        <v>20</v>
      </c>
      <c r="F143" s="39" t="s">
        <v>5</v>
      </c>
      <c r="G143" s="48">
        <f>G142+1</f>
        <v>139</v>
      </c>
      <c r="H143" s="42">
        <f>SUM(J143:BK143)</f>
        <v>10</v>
      </c>
      <c r="I143" s="10"/>
      <c r="J143" s="60">
        <v>10</v>
      </c>
      <c r="K143" s="30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30"/>
      <c r="AB143" s="21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96">
        <f>SUMIF(J143:BK143,"&gt;0",$J$4:$BK$4)</f>
        <v>1</v>
      </c>
      <c r="BM143" s="23">
        <f>SUM(BL143:BL163)</f>
        <v>9</v>
      </c>
      <c r="BN143" s="7">
        <v>21</v>
      </c>
      <c r="BO143" s="35"/>
      <c r="BP143" s="35"/>
      <c r="BQ143" s="35"/>
      <c r="BR143" s="64">
        <f>SUM(BM143/BN143)</f>
        <v>0.42857142857142855</v>
      </c>
    </row>
    <row r="144" spans="1:70" s="6" customFormat="1" ht="12.75" customHeight="1" x14ac:dyDescent="0.2">
      <c r="A144" s="38">
        <v>3505</v>
      </c>
      <c r="B144" s="68" t="s">
        <v>100</v>
      </c>
      <c r="C144" s="99">
        <v>35</v>
      </c>
      <c r="D144" s="30" t="s">
        <v>108</v>
      </c>
      <c r="E144" s="30" t="s">
        <v>52</v>
      </c>
      <c r="F144" s="39" t="s">
        <v>5</v>
      </c>
      <c r="G144" s="48">
        <f>G143+1</f>
        <v>140</v>
      </c>
      <c r="H144" s="42">
        <f>SUM(J144:BK144)</f>
        <v>10</v>
      </c>
      <c r="I144" s="10"/>
      <c r="J144" s="60"/>
      <c r="K144" s="30">
        <v>10</v>
      </c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30"/>
      <c r="AB144" s="21"/>
      <c r="AC144" s="21"/>
      <c r="AD144" s="21"/>
      <c r="AE144" s="2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96">
        <f>SUMIF(J144:BK144,"&gt;0",$J$4:$BK$4)</f>
        <v>1</v>
      </c>
      <c r="BM144" s="5"/>
      <c r="BN144" s="7"/>
      <c r="BO144" s="35"/>
      <c r="BP144" s="35"/>
      <c r="BQ144" s="35"/>
      <c r="BR144" s="64"/>
    </row>
    <row r="145" spans="1:70" s="6" customFormat="1" ht="12.75" customHeight="1" x14ac:dyDescent="0.2">
      <c r="A145" s="38">
        <v>3517</v>
      </c>
      <c r="B145" s="68" t="s">
        <v>100</v>
      </c>
      <c r="C145" s="99">
        <v>35</v>
      </c>
      <c r="D145" s="30" t="s">
        <v>108</v>
      </c>
      <c r="E145" s="30" t="s">
        <v>129</v>
      </c>
      <c r="F145" s="39" t="s">
        <v>5</v>
      </c>
      <c r="G145" s="48">
        <f>G144+1</f>
        <v>141</v>
      </c>
      <c r="H145" s="42">
        <f>SUM(J145:BK145)</f>
        <v>10</v>
      </c>
      <c r="I145" s="10"/>
      <c r="J145" s="60">
        <v>10</v>
      </c>
      <c r="K145" s="30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30"/>
      <c r="AB145" s="21"/>
      <c r="AC145" s="21"/>
      <c r="AD145" s="21"/>
      <c r="AE145" s="2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96">
        <f>SUMIF(J145:BK145,"&gt;0",$J$4:$BK$4)</f>
        <v>1</v>
      </c>
      <c r="BM145" s="5"/>
      <c r="BN145" s="7"/>
      <c r="BO145" s="35"/>
      <c r="BP145" s="35"/>
      <c r="BQ145" s="35"/>
      <c r="BR145" s="64"/>
    </row>
    <row r="146" spans="1:70" s="6" customFormat="1" ht="12.75" customHeight="1" x14ac:dyDescent="0.2">
      <c r="A146" s="38">
        <v>3705</v>
      </c>
      <c r="B146" s="68" t="s">
        <v>417</v>
      </c>
      <c r="C146" s="99">
        <v>35</v>
      </c>
      <c r="D146" s="30" t="s">
        <v>423</v>
      </c>
      <c r="E146" s="30" t="s">
        <v>145</v>
      </c>
      <c r="F146" s="40" t="s">
        <v>5</v>
      </c>
      <c r="G146" s="48">
        <f>G145+1</f>
        <v>142</v>
      </c>
      <c r="H146" s="42">
        <f>SUM(J146:BK146)</f>
        <v>10</v>
      </c>
      <c r="I146" s="10"/>
      <c r="J146" s="60">
        <v>5</v>
      </c>
      <c r="K146" s="30">
        <v>5</v>
      </c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30"/>
      <c r="AB146" s="21"/>
      <c r="AC146" s="21"/>
      <c r="AD146" s="21"/>
      <c r="AE146" s="2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96">
        <f>SUMIF(J146:BK146,"&gt;0",$J$4:$BK$4)</f>
        <v>2</v>
      </c>
      <c r="BM146" s="5"/>
      <c r="BN146" s="7"/>
      <c r="BO146" s="35"/>
      <c r="BP146" s="20"/>
      <c r="BQ146" s="35"/>
      <c r="BR146" s="64"/>
    </row>
    <row r="147" spans="1:70" s="6" customFormat="1" ht="12.75" customHeight="1" x14ac:dyDescent="0.2">
      <c r="A147" s="38">
        <v>5338</v>
      </c>
      <c r="B147" s="68" t="s">
        <v>326</v>
      </c>
      <c r="C147" s="99">
        <v>35</v>
      </c>
      <c r="D147" s="30" t="s">
        <v>375</v>
      </c>
      <c r="E147" s="30" t="s">
        <v>376</v>
      </c>
      <c r="F147" s="39" t="s">
        <v>117</v>
      </c>
      <c r="G147" s="48">
        <f>G146+1</f>
        <v>143</v>
      </c>
      <c r="H147" s="42">
        <f>SUM(J147:BK147)</f>
        <v>10</v>
      </c>
      <c r="I147" s="11"/>
      <c r="J147" s="60"/>
      <c r="K147" s="30">
        <v>10</v>
      </c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30"/>
      <c r="AB147" s="21"/>
      <c r="AC147" s="21"/>
      <c r="AD147" s="21"/>
      <c r="AE147" s="21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7"/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96">
        <f>SUMIF(J147:BK147,"&gt;0",$J$4:$BK$4)</f>
        <v>1</v>
      </c>
      <c r="BM147" s="23"/>
      <c r="BN147" s="7"/>
      <c r="BO147" s="36"/>
      <c r="BP147" s="36"/>
      <c r="BQ147" s="36"/>
      <c r="BR147" s="64"/>
    </row>
    <row r="148" spans="1:70" s="6" customFormat="1" ht="12.75" customHeight="1" x14ac:dyDescent="0.2">
      <c r="A148" s="38">
        <v>1446</v>
      </c>
      <c r="B148" s="68" t="s">
        <v>93</v>
      </c>
      <c r="C148" s="99">
        <v>35</v>
      </c>
      <c r="D148" s="30" t="s">
        <v>189</v>
      </c>
      <c r="E148" s="30" t="s">
        <v>309</v>
      </c>
      <c r="F148" s="39" t="s">
        <v>117</v>
      </c>
      <c r="G148" s="48">
        <f>G147+1</f>
        <v>144</v>
      </c>
      <c r="H148" s="42">
        <f>SUM(J148:BK148)</f>
        <v>5</v>
      </c>
      <c r="I148" s="10"/>
      <c r="J148" s="60"/>
      <c r="K148" s="30">
        <v>5</v>
      </c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30"/>
      <c r="AB148" s="21"/>
      <c r="AC148" s="21"/>
      <c r="AD148" s="21"/>
      <c r="AE148" s="21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/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96">
        <f>SUMIF(J148:BK148,"&gt;0",$J$4:$BK$4)</f>
        <v>1</v>
      </c>
      <c r="BM148" s="23"/>
      <c r="BN148" s="7"/>
      <c r="BO148" s="20"/>
      <c r="BP148" s="20"/>
      <c r="BQ148" s="20"/>
      <c r="BR148" s="64"/>
    </row>
    <row r="149" spans="1:70" ht="12.75" customHeight="1" x14ac:dyDescent="0.2">
      <c r="A149" s="38">
        <v>3701</v>
      </c>
      <c r="B149" s="68" t="s">
        <v>417</v>
      </c>
      <c r="C149" s="99">
        <v>35</v>
      </c>
      <c r="D149" s="30" t="s">
        <v>418</v>
      </c>
      <c r="E149" s="30" t="s">
        <v>14</v>
      </c>
      <c r="F149" s="39" t="s">
        <v>5</v>
      </c>
      <c r="G149" s="48">
        <f>G148+1</f>
        <v>145</v>
      </c>
      <c r="H149" s="42">
        <f>SUM(J149:BK149)</f>
        <v>5</v>
      </c>
      <c r="I149" s="10"/>
      <c r="J149" s="60">
        <v>5</v>
      </c>
      <c r="K149" s="30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30"/>
      <c r="AB149" s="21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6">
        <f>SUMIF(J149:BK149,"&gt;0",$J$4:$BK$4)</f>
        <v>1</v>
      </c>
      <c r="BM149" s="23">
        <f>SUM(BL149:BL156)</f>
        <v>2</v>
      </c>
      <c r="BN149" s="7">
        <v>8</v>
      </c>
      <c r="BO149" s="35"/>
      <c r="BP149" s="35"/>
      <c r="BQ149" s="35"/>
      <c r="BR149" s="64">
        <f>SUM(BM149/BN149)</f>
        <v>0.25</v>
      </c>
    </row>
    <row r="150" spans="1:70" s="6" customFormat="1" ht="12.75" customHeight="1" x14ac:dyDescent="0.2">
      <c r="A150" s="38">
        <v>5329</v>
      </c>
      <c r="B150" s="68" t="s">
        <v>326</v>
      </c>
      <c r="C150" s="99">
        <v>35</v>
      </c>
      <c r="D150" s="30" t="s">
        <v>362</v>
      </c>
      <c r="E150" s="30" t="s">
        <v>363</v>
      </c>
      <c r="F150" s="39" t="s">
        <v>5</v>
      </c>
      <c r="G150" s="48">
        <f>G149+1</f>
        <v>146</v>
      </c>
      <c r="H150" s="42">
        <f>SUM(J150:BK150)</f>
        <v>5</v>
      </c>
      <c r="I150" s="11"/>
      <c r="J150" s="60"/>
      <c r="K150" s="30">
        <v>5</v>
      </c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30"/>
      <c r="AB150" s="21"/>
      <c r="AC150" s="21"/>
      <c r="AD150" s="21"/>
      <c r="AE150" s="21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7"/>
      <c r="AX150" s="18"/>
      <c r="AY150" s="26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96">
        <f>SUMIF(J150:BK150,"&gt;0",$J$4:$BK$4)</f>
        <v>1</v>
      </c>
      <c r="BM150" s="24"/>
      <c r="BN150" s="7"/>
      <c r="BO150" s="36"/>
      <c r="BP150" s="36"/>
      <c r="BQ150" s="36"/>
      <c r="BR150" s="64"/>
    </row>
    <row r="151" spans="1:70" s="6" customFormat="1" ht="12.75" customHeight="1" x14ac:dyDescent="0.2">
      <c r="A151" s="38">
        <v>212</v>
      </c>
      <c r="B151" s="68" t="s">
        <v>88</v>
      </c>
      <c r="C151" s="99">
        <v>35</v>
      </c>
      <c r="D151" s="30" t="s">
        <v>67</v>
      </c>
      <c r="E151" s="30" t="s">
        <v>125</v>
      </c>
      <c r="F151" s="39" t="s">
        <v>5</v>
      </c>
      <c r="G151" s="48">
        <f>G150+1</f>
        <v>147</v>
      </c>
      <c r="H151" s="42">
        <f>SUM(J151:BK151)</f>
        <v>0</v>
      </c>
      <c r="I151" s="10"/>
      <c r="J151" s="60"/>
      <c r="K151" s="30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30"/>
      <c r="AB151" s="21"/>
      <c r="AC151" s="21"/>
      <c r="AD151" s="21"/>
      <c r="AE151" s="21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96">
        <f>SUMIF(J151:BK151,"&gt;0",$J$4:$BK$4)</f>
        <v>0</v>
      </c>
      <c r="BM151" s="73">
        <f>SUM(BL151:BL155)</f>
        <v>0</v>
      </c>
      <c r="BN151" s="102">
        <v>5</v>
      </c>
      <c r="BO151" s="35"/>
      <c r="BP151" s="35"/>
      <c r="BQ151" s="35"/>
      <c r="BR151" s="64">
        <f>SUM(BM151/BN151)</f>
        <v>0</v>
      </c>
    </row>
    <row r="152" spans="1:70" s="6" customFormat="1" ht="12.75" customHeight="1" x14ac:dyDescent="0.2">
      <c r="A152" s="38">
        <v>213</v>
      </c>
      <c r="B152" s="68" t="s">
        <v>88</v>
      </c>
      <c r="C152" s="99">
        <v>35</v>
      </c>
      <c r="D152" s="30" t="s">
        <v>178</v>
      </c>
      <c r="E152" s="30" t="s">
        <v>35</v>
      </c>
      <c r="F152" s="39" t="s">
        <v>5</v>
      </c>
      <c r="G152" s="48">
        <f>G151+1</f>
        <v>148</v>
      </c>
      <c r="H152" s="42">
        <f>SUM(J152:BK152)</f>
        <v>0</v>
      </c>
      <c r="I152" s="10"/>
      <c r="J152" s="60"/>
      <c r="K152" s="30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30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96">
        <f>SUMIF(J152:BK152,"&gt;0",$J$4:$BK$4)</f>
        <v>0</v>
      </c>
      <c r="BM152" s="5"/>
      <c r="BN152" s="7"/>
      <c r="BO152" s="35"/>
      <c r="BP152" s="35"/>
      <c r="BQ152" s="35"/>
      <c r="BR152" s="63"/>
    </row>
    <row r="153" spans="1:70" s="6" customFormat="1" ht="12.75" customHeight="1" x14ac:dyDescent="0.2">
      <c r="A153" s="38">
        <v>216</v>
      </c>
      <c r="B153" s="68" t="s">
        <v>88</v>
      </c>
      <c r="C153" s="99">
        <v>35</v>
      </c>
      <c r="D153" s="30" t="s">
        <v>102</v>
      </c>
      <c r="E153" s="30" t="s">
        <v>193</v>
      </c>
      <c r="F153" s="39" t="s">
        <v>5</v>
      </c>
      <c r="G153" s="48">
        <f>G152+1</f>
        <v>149</v>
      </c>
      <c r="H153" s="42">
        <f>SUM(J153:BK153)</f>
        <v>0</v>
      </c>
      <c r="I153" s="10"/>
      <c r="J153" s="60"/>
      <c r="K153" s="30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30"/>
      <c r="AB153" s="21"/>
      <c r="AC153" s="21"/>
      <c r="AD153" s="21"/>
      <c r="AE153" s="2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96">
        <f>SUMIF(J153:BK153,"&gt;0",$J$4:$BK$4)</f>
        <v>0</v>
      </c>
      <c r="BM153" s="5"/>
      <c r="BN153" s="7"/>
      <c r="BO153" s="35"/>
      <c r="BP153" s="35"/>
      <c r="BQ153" s="35"/>
      <c r="BR153" s="64"/>
    </row>
    <row r="154" spans="1:70" s="6" customFormat="1" ht="12.75" customHeight="1" x14ac:dyDescent="0.2">
      <c r="A154" s="38">
        <v>220</v>
      </c>
      <c r="B154" s="68" t="s">
        <v>88</v>
      </c>
      <c r="C154" s="99">
        <v>35</v>
      </c>
      <c r="D154" s="30" t="s">
        <v>222</v>
      </c>
      <c r="E154" s="30" t="s">
        <v>224</v>
      </c>
      <c r="F154" s="39" t="s">
        <v>10</v>
      </c>
      <c r="G154" s="48">
        <f>G153+1</f>
        <v>150</v>
      </c>
      <c r="H154" s="42">
        <f>SUM(J154:BK154)</f>
        <v>0</v>
      </c>
      <c r="I154" s="11"/>
      <c r="J154" s="60"/>
      <c r="K154" s="30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30"/>
      <c r="AB154" s="21"/>
      <c r="AC154" s="21"/>
      <c r="AD154" s="21"/>
      <c r="AE154" s="21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7"/>
      <c r="AX154" s="18"/>
      <c r="AY154" s="26"/>
      <c r="AZ154" s="18"/>
      <c r="BA154" s="18"/>
      <c r="BB154" s="18"/>
      <c r="BC154" s="18"/>
      <c r="BD154" s="18"/>
      <c r="BE154" s="7"/>
      <c r="BF154" s="18"/>
      <c r="BG154" s="18"/>
      <c r="BH154" s="18"/>
      <c r="BI154" s="18"/>
      <c r="BJ154" s="18"/>
      <c r="BK154" s="18"/>
      <c r="BL154" s="96">
        <f>SUMIF(J154:BK154,"&gt;0",$J$4:$BK$4)</f>
        <v>0</v>
      </c>
      <c r="BM154" s="5"/>
      <c r="BN154" s="7"/>
      <c r="BO154" s="35"/>
      <c r="BP154" s="35"/>
      <c r="BQ154" s="35"/>
      <c r="BR154" s="64"/>
    </row>
    <row r="155" spans="1:70" s="6" customFormat="1" ht="12.75" customHeight="1" x14ac:dyDescent="0.2">
      <c r="A155" s="38">
        <v>221</v>
      </c>
      <c r="B155" s="68" t="s">
        <v>88</v>
      </c>
      <c r="C155" s="99">
        <v>35</v>
      </c>
      <c r="D155" s="30" t="s">
        <v>222</v>
      </c>
      <c r="E155" s="30" t="s">
        <v>223</v>
      </c>
      <c r="F155" s="39" t="s">
        <v>10</v>
      </c>
      <c r="G155" s="48">
        <f>G154+1</f>
        <v>151</v>
      </c>
      <c r="H155" s="42">
        <f>SUM(J155:BK155)</f>
        <v>0</v>
      </c>
      <c r="I155" s="11"/>
      <c r="J155" s="60"/>
      <c r="K155" s="30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30"/>
      <c r="AB155" s="21"/>
      <c r="AC155" s="21"/>
      <c r="AD155" s="21"/>
      <c r="AE155" s="21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7"/>
      <c r="AX155" s="18"/>
      <c r="AY155" s="26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96">
        <f>SUMIF(J155:BK155,"&gt;0",$J$4:$BK$4)</f>
        <v>0</v>
      </c>
      <c r="BM155" s="7"/>
      <c r="BN155" s="7"/>
      <c r="BO155" s="36"/>
      <c r="BP155" s="36"/>
      <c r="BQ155" s="36"/>
      <c r="BR155" s="64"/>
    </row>
    <row r="156" spans="1:70" s="6" customFormat="1" ht="12.75" customHeight="1" x14ac:dyDescent="0.2">
      <c r="A156" s="38">
        <v>933</v>
      </c>
      <c r="B156" s="68" t="s">
        <v>89</v>
      </c>
      <c r="C156" s="99">
        <v>35</v>
      </c>
      <c r="D156" s="30" t="s">
        <v>304</v>
      </c>
      <c r="E156" s="30" t="s">
        <v>305</v>
      </c>
      <c r="F156" s="39" t="s">
        <v>5</v>
      </c>
      <c r="G156" s="48">
        <f>G155+1</f>
        <v>152</v>
      </c>
      <c r="H156" s="42">
        <f>SUM(J156:BK156)</f>
        <v>0</v>
      </c>
      <c r="I156" s="11"/>
      <c r="J156" s="60"/>
      <c r="K156" s="30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30"/>
      <c r="AB156" s="21"/>
      <c r="AC156" s="21"/>
      <c r="AD156" s="21"/>
      <c r="AE156" s="21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96">
        <f>SUMIF(J156:BK156,"&gt;0",$J$4:$BK$4)</f>
        <v>0</v>
      </c>
      <c r="BM156" s="23"/>
      <c r="BN156" s="7"/>
      <c r="BO156" s="20"/>
      <c r="BP156" s="20"/>
      <c r="BQ156" s="20"/>
      <c r="BR156" s="64"/>
    </row>
    <row r="157" spans="1:70" s="6" customFormat="1" ht="12.75" customHeight="1" x14ac:dyDescent="0.2">
      <c r="A157" s="38">
        <v>939</v>
      </c>
      <c r="B157" s="68" t="s">
        <v>89</v>
      </c>
      <c r="C157" s="99">
        <v>35</v>
      </c>
      <c r="D157" s="30" t="s">
        <v>343</v>
      </c>
      <c r="E157" s="30" t="s">
        <v>38</v>
      </c>
      <c r="F157" s="39" t="s">
        <v>5</v>
      </c>
      <c r="G157" s="48">
        <f>G156+1</f>
        <v>153</v>
      </c>
      <c r="H157" s="42">
        <f>SUM(J157:BK157)</f>
        <v>0</v>
      </c>
      <c r="I157" s="11"/>
      <c r="J157" s="60"/>
      <c r="K157" s="30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30"/>
      <c r="AB157" s="21"/>
      <c r="AC157" s="21"/>
      <c r="AD157" s="21"/>
      <c r="AE157" s="21"/>
      <c r="AF157" s="21"/>
      <c r="AG157" s="18"/>
      <c r="AH157" s="18"/>
      <c r="AI157" s="18"/>
      <c r="AJ157" s="70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7"/>
      <c r="AX157" s="18"/>
      <c r="AY157" s="27"/>
      <c r="AZ157" s="18"/>
      <c r="BA157" s="18"/>
      <c r="BB157" s="18"/>
      <c r="BC157" s="18"/>
      <c r="BD157" s="18"/>
      <c r="BE157" s="7"/>
      <c r="BF157" s="70"/>
      <c r="BG157" s="70"/>
      <c r="BH157" s="18"/>
      <c r="BI157" s="18"/>
      <c r="BJ157" s="18"/>
      <c r="BK157" s="70"/>
      <c r="BL157" s="96">
        <f>SUMIF(J157:BK157,"&gt;0",$J$4:$BK$4)</f>
        <v>0</v>
      </c>
      <c r="BM157" s="24"/>
      <c r="BN157" s="7"/>
      <c r="BO157" s="36"/>
      <c r="BP157" s="36"/>
      <c r="BQ157" s="36"/>
      <c r="BR157" s="64"/>
    </row>
    <row r="158" spans="1:70" s="6" customFormat="1" ht="12.75" customHeight="1" x14ac:dyDescent="0.2">
      <c r="A158" s="38">
        <v>940</v>
      </c>
      <c r="B158" s="68" t="s">
        <v>89</v>
      </c>
      <c r="C158" s="99">
        <v>35</v>
      </c>
      <c r="D158" s="30" t="s">
        <v>378</v>
      </c>
      <c r="E158" s="30" t="s">
        <v>205</v>
      </c>
      <c r="F158" s="40" t="s">
        <v>5</v>
      </c>
      <c r="G158" s="48">
        <f>G157+1</f>
        <v>154</v>
      </c>
      <c r="H158" s="42">
        <f>SUM(J158:BK158)</f>
        <v>0</v>
      </c>
      <c r="I158" s="11"/>
      <c r="J158" s="60"/>
      <c r="K158" s="30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30"/>
      <c r="AB158" s="21"/>
      <c r="AC158" s="21"/>
      <c r="AD158" s="21"/>
      <c r="AE158" s="21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7"/>
      <c r="AX158" s="18"/>
      <c r="AY158" s="27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96">
        <f>SUMIF(J158:BK158,"&gt;0",$J$4:$BK$4)</f>
        <v>0</v>
      </c>
      <c r="BM158" s="23"/>
      <c r="BN158" s="7"/>
      <c r="BO158" s="20"/>
      <c r="BP158" s="20"/>
      <c r="BQ158" s="20"/>
      <c r="BR158" s="64"/>
    </row>
    <row r="159" spans="1:70" s="6" customFormat="1" ht="12.75" customHeight="1" x14ac:dyDescent="0.2">
      <c r="A159" s="38">
        <v>941</v>
      </c>
      <c r="B159" s="68" t="s">
        <v>89</v>
      </c>
      <c r="C159" s="99">
        <v>35</v>
      </c>
      <c r="D159" s="30" t="s">
        <v>344</v>
      </c>
      <c r="E159" s="30" t="s">
        <v>111</v>
      </c>
      <c r="F159" s="40" t="s">
        <v>5</v>
      </c>
      <c r="G159" s="48">
        <f>G158+1</f>
        <v>155</v>
      </c>
      <c r="H159" s="42">
        <f>SUM(J159:BK159)</f>
        <v>0</v>
      </c>
      <c r="I159" s="11"/>
      <c r="J159" s="60"/>
      <c r="K159" s="30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30"/>
      <c r="AB159" s="21"/>
      <c r="AC159" s="21"/>
      <c r="AD159" s="21"/>
      <c r="AE159" s="21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96">
        <f>SUMIF(J159:BK159,"&gt;0",$J$4:$BK$4)</f>
        <v>0</v>
      </c>
      <c r="BM159" s="5"/>
      <c r="BN159" s="7"/>
      <c r="BO159" s="35"/>
      <c r="BP159" s="20"/>
      <c r="BQ159" s="35"/>
      <c r="BR159" s="64"/>
    </row>
    <row r="160" spans="1:70" s="6" customFormat="1" ht="12.75" customHeight="1" x14ac:dyDescent="0.2">
      <c r="A160" s="38">
        <v>942</v>
      </c>
      <c r="B160" s="68" t="s">
        <v>89</v>
      </c>
      <c r="C160" s="99">
        <v>35</v>
      </c>
      <c r="D160" s="30" t="s">
        <v>379</v>
      </c>
      <c r="E160" s="30" t="s">
        <v>19</v>
      </c>
      <c r="F160" s="40" t="s">
        <v>5</v>
      </c>
      <c r="G160" s="48">
        <f>G159+1</f>
        <v>156</v>
      </c>
      <c r="H160" s="42">
        <f>SUM(J160:BK160)</f>
        <v>0</v>
      </c>
      <c r="I160" s="11"/>
      <c r="J160" s="60"/>
      <c r="K160" s="30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30"/>
      <c r="AB160" s="21"/>
      <c r="AC160" s="21"/>
      <c r="AD160" s="21"/>
      <c r="AE160" s="21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7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96">
        <f>SUMIF(J160:BK160,"&gt;0",$J$4:$BK$4)</f>
        <v>0</v>
      </c>
      <c r="BM160" s="24"/>
      <c r="BN160" s="7"/>
      <c r="BO160" s="36"/>
      <c r="BP160" s="36"/>
      <c r="BQ160" s="36"/>
      <c r="BR160" s="64"/>
    </row>
    <row r="161" spans="1:70" s="6" customFormat="1" ht="12.75" customHeight="1" x14ac:dyDescent="0.2">
      <c r="A161" s="38">
        <v>943</v>
      </c>
      <c r="B161" s="68" t="s">
        <v>89</v>
      </c>
      <c r="C161" s="99">
        <v>35</v>
      </c>
      <c r="D161" s="30" t="s">
        <v>380</v>
      </c>
      <c r="E161" s="30" t="s">
        <v>129</v>
      </c>
      <c r="F161" s="40" t="s">
        <v>5</v>
      </c>
      <c r="G161" s="48">
        <f>G160+1</f>
        <v>157</v>
      </c>
      <c r="H161" s="42">
        <f>SUM(J161:BK161)</f>
        <v>0</v>
      </c>
      <c r="I161" s="11"/>
      <c r="J161" s="60"/>
      <c r="K161" s="30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30"/>
      <c r="AB161" s="21"/>
      <c r="AC161" s="21"/>
      <c r="AD161" s="21"/>
      <c r="AE161" s="21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7"/>
      <c r="AX161" s="18"/>
      <c r="AY161" s="26"/>
      <c r="AZ161" s="18"/>
      <c r="BA161" s="18"/>
      <c r="BB161" s="18"/>
      <c r="BC161" s="18"/>
      <c r="BD161" s="18"/>
      <c r="BE161" s="7"/>
      <c r="BF161" s="18"/>
      <c r="BG161" s="18"/>
      <c r="BH161" s="18"/>
      <c r="BI161" s="18"/>
      <c r="BJ161" s="18"/>
      <c r="BK161" s="18"/>
      <c r="BL161" s="96">
        <f>SUMIF(J161:BK161,"&gt;0",$J$4:$BK$4)</f>
        <v>0</v>
      </c>
      <c r="BM161" s="23"/>
      <c r="BN161" s="7"/>
      <c r="BO161" s="35"/>
      <c r="BP161" s="35"/>
      <c r="BQ161" s="35"/>
      <c r="BR161" s="64"/>
    </row>
    <row r="162" spans="1:70" s="6" customFormat="1" ht="12.75" customHeight="1" x14ac:dyDescent="0.2">
      <c r="A162" s="38">
        <v>945</v>
      </c>
      <c r="B162" s="68" t="s">
        <v>89</v>
      </c>
      <c r="C162" s="99">
        <v>35</v>
      </c>
      <c r="D162" s="30" t="s">
        <v>388</v>
      </c>
      <c r="E162" s="30" t="s">
        <v>23</v>
      </c>
      <c r="F162" s="40" t="s">
        <v>5</v>
      </c>
      <c r="G162" s="48">
        <f>G161+1</f>
        <v>158</v>
      </c>
      <c r="H162" s="42">
        <f>SUM(J162:BK162)</f>
        <v>0</v>
      </c>
      <c r="I162" s="11"/>
      <c r="J162" s="60"/>
      <c r="K162" s="30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30"/>
      <c r="AB162" s="21"/>
      <c r="AC162" s="21"/>
      <c r="AD162" s="21"/>
      <c r="AE162" s="21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7"/>
      <c r="AX162" s="18"/>
      <c r="AY162" s="26"/>
      <c r="AZ162" s="18"/>
      <c r="BA162" s="18"/>
      <c r="BB162" s="18"/>
      <c r="BC162" s="18"/>
      <c r="BD162" s="18"/>
      <c r="BE162" s="7"/>
      <c r="BF162" s="18"/>
      <c r="BG162" s="18"/>
      <c r="BH162" s="18"/>
      <c r="BI162" s="18"/>
      <c r="BJ162" s="18"/>
      <c r="BK162" s="18"/>
      <c r="BL162" s="96">
        <f>SUMIF(J162:BK162,"&gt;0",$J$4:$BK$4)</f>
        <v>0</v>
      </c>
      <c r="BM162" s="5"/>
      <c r="BN162" s="7"/>
      <c r="BO162" s="35"/>
      <c r="BP162" s="35"/>
      <c r="BQ162" s="35"/>
      <c r="BR162" s="64"/>
    </row>
    <row r="163" spans="1:70" s="6" customFormat="1" ht="12.75" customHeight="1" x14ac:dyDescent="0.2">
      <c r="A163" s="38">
        <v>946</v>
      </c>
      <c r="B163" s="68" t="s">
        <v>89</v>
      </c>
      <c r="C163" s="99">
        <v>35</v>
      </c>
      <c r="D163" s="30" t="s">
        <v>389</v>
      </c>
      <c r="E163" s="30" t="s">
        <v>262</v>
      </c>
      <c r="F163" s="39" t="s">
        <v>5</v>
      </c>
      <c r="G163" s="48">
        <f>G162+1</f>
        <v>159</v>
      </c>
      <c r="H163" s="42">
        <f>SUM(J163:BK163)</f>
        <v>0</v>
      </c>
      <c r="I163" s="11"/>
      <c r="J163" s="60"/>
      <c r="K163" s="30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30"/>
      <c r="AB163" s="21"/>
      <c r="AC163" s="21"/>
      <c r="AD163" s="21"/>
      <c r="AE163" s="21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96">
        <f>SUMIF(J163:BK163,"&gt;0",$J$4:$BK$4)</f>
        <v>0</v>
      </c>
      <c r="BM163" s="5"/>
      <c r="BN163" s="7"/>
      <c r="BO163" s="35"/>
      <c r="BP163" s="35"/>
      <c r="BQ163" s="35"/>
      <c r="BR163" s="64"/>
    </row>
    <row r="164" spans="1:70" s="6" customFormat="1" ht="12.75" customHeight="1" x14ac:dyDescent="0.2">
      <c r="A164" s="38">
        <v>947</v>
      </c>
      <c r="B164" s="68" t="s">
        <v>89</v>
      </c>
      <c r="C164" s="99">
        <v>35</v>
      </c>
      <c r="D164" s="30" t="s">
        <v>390</v>
      </c>
      <c r="E164" s="30" t="s">
        <v>391</v>
      </c>
      <c r="F164" s="39" t="s">
        <v>5</v>
      </c>
      <c r="G164" s="48">
        <f>G163+1</f>
        <v>160</v>
      </c>
      <c r="H164" s="42">
        <f>SUM(J164:BK164)</f>
        <v>0</v>
      </c>
      <c r="I164" s="11"/>
      <c r="J164" s="60"/>
      <c r="K164" s="30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30"/>
      <c r="AB164" s="21"/>
      <c r="AC164" s="21"/>
      <c r="AD164" s="21"/>
      <c r="AE164" s="21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7"/>
      <c r="AX164" s="18"/>
      <c r="AY164" s="27"/>
      <c r="AZ164" s="18"/>
      <c r="BA164" s="18"/>
      <c r="BB164" s="18"/>
      <c r="BC164" s="18"/>
      <c r="BD164" s="18"/>
      <c r="BE164" s="7"/>
      <c r="BF164" s="18"/>
      <c r="BG164" s="18"/>
      <c r="BH164" s="18"/>
      <c r="BI164" s="18"/>
      <c r="BJ164" s="18"/>
      <c r="BK164" s="18"/>
      <c r="BL164" s="96">
        <f>SUMIF(J164:BK164,"&gt;0",$J$4:$BK$4)</f>
        <v>0</v>
      </c>
      <c r="BM164" s="24"/>
      <c r="BN164" s="7"/>
      <c r="BO164" s="36"/>
      <c r="BP164" s="36"/>
      <c r="BQ164" s="36"/>
      <c r="BR164" s="64"/>
    </row>
    <row r="165" spans="1:70" s="6" customFormat="1" ht="12.75" customHeight="1" x14ac:dyDescent="0.2">
      <c r="A165" s="38">
        <v>950</v>
      </c>
      <c r="B165" s="68" t="s">
        <v>89</v>
      </c>
      <c r="C165" s="99">
        <v>35</v>
      </c>
      <c r="D165" s="30" t="s">
        <v>392</v>
      </c>
      <c r="E165" s="30" t="s">
        <v>393</v>
      </c>
      <c r="F165" s="39" t="s">
        <v>10</v>
      </c>
      <c r="G165" s="48">
        <f>G164+1</f>
        <v>161</v>
      </c>
      <c r="H165" s="42">
        <f>SUM(J165:BK165)</f>
        <v>0</v>
      </c>
      <c r="I165" s="11"/>
      <c r="J165" s="60"/>
      <c r="K165" s="30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30"/>
      <c r="AB165" s="21"/>
      <c r="AC165" s="21"/>
      <c r="AD165" s="21"/>
      <c r="AE165" s="21"/>
      <c r="AF165" s="18"/>
      <c r="AG165" s="18"/>
      <c r="AH165" s="18"/>
      <c r="AI165" s="18"/>
      <c r="AJ165" s="18"/>
      <c r="AK165" s="18"/>
      <c r="AL165" s="18"/>
      <c r="AM165" s="18"/>
      <c r="AN165" s="21"/>
      <c r="AO165" s="18"/>
      <c r="AP165" s="18"/>
      <c r="AQ165" s="18"/>
      <c r="AR165" s="18"/>
      <c r="AS165" s="18"/>
      <c r="AT165" s="18"/>
      <c r="AU165" s="18"/>
      <c r="AV165" s="18"/>
      <c r="AW165" s="7"/>
      <c r="AX165" s="18"/>
      <c r="AY165" s="27"/>
      <c r="AZ165" s="18"/>
      <c r="BA165" s="18"/>
      <c r="BB165" s="18"/>
      <c r="BC165" s="18"/>
      <c r="BD165" s="18"/>
      <c r="BE165" s="7"/>
      <c r="BF165" s="18"/>
      <c r="BG165" s="18"/>
      <c r="BH165" s="18"/>
      <c r="BI165" s="18"/>
      <c r="BJ165" s="18"/>
      <c r="BK165" s="18"/>
      <c r="BL165" s="96">
        <f>SUMIF(J165:BK165,"&gt;0",$J$4:$BK$4)</f>
        <v>0</v>
      </c>
      <c r="BM165" s="23"/>
      <c r="BN165" s="7"/>
      <c r="BO165" s="20"/>
      <c r="BP165" s="20"/>
      <c r="BQ165" s="20"/>
      <c r="BR165" s="64"/>
    </row>
    <row r="166" spans="1:70" s="6" customFormat="1" ht="12.75" customHeight="1" x14ac:dyDescent="0.2">
      <c r="A166" s="38">
        <v>1109</v>
      </c>
      <c r="B166" s="68" t="s">
        <v>91</v>
      </c>
      <c r="C166" s="99">
        <v>35</v>
      </c>
      <c r="D166" s="30" t="s">
        <v>37</v>
      </c>
      <c r="E166" s="30" t="s">
        <v>9</v>
      </c>
      <c r="F166" s="39" t="s">
        <v>5</v>
      </c>
      <c r="G166" s="48">
        <f>G165+1</f>
        <v>162</v>
      </c>
      <c r="H166" s="42">
        <f>SUM(J166:BK166)</f>
        <v>0</v>
      </c>
      <c r="I166" s="11"/>
      <c r="J166" s="60"/>
      <c r="K166" s="30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30"/>
      <c r="AB166" s="21"/>
      <c r="AC166" s="21"/>
      <c r="AD166" s="21"/>
      <c r="AE166" s="21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96">
        <f>SUMIF(J166:BK166,"&gt;0",$J$4:$BK$4)</f>
        <v>0</v>
      </c>
      <c r="BM166" s="23">
        <f>SUM(BL166:BL174)</f>
        <v>0</v>
      </c>
      <c r="BN166" s="7">
        <v>9</v>
      </c>
      <c r="BO166" s="20"/>
      <c r="BP166" s="20"/>
      <c r="BQ166" s="20"/>
      <c r="BR166" s="64">
        <f>SUM(BM166/BN166)</f>
        <v>0</v>
      </c>
    </row>
    <row r="167" spans="1:70" s="6" customFormat="1" ht="12.75" customHeight="1" x14ac:dyDescent="0.2">
      <c r="A167" s="38">
        <v>1139</v>
      </c>
      <c r="B167" s="68" t="s">
        <v>91</v>
      </c>
      <c r="C167" s="99">
        <v>35</v>
      </c>
      <c r="D167" s="30" t="s">
        <v>103</v>
      </c>
      <c r="E167" s="30" t="s">
        <v>6</v>
      </c>
      <c r="F167" s="39" t="s">
        <v>5</v>
      </c>
      <c r="G167" s="48">
        <f>G166+1</f>
        <v>163</v>
      </c>
      <c r="H167" s="42">
        <f>SUM(J167:BK167)</f>
        <v>0</v>
      </c>
      <c r="I167" s="11"/>
      <c r="J167" s="60"/>
      <c r="K167" s="30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30"/>
      <c r="AB167" s="21"/>
      <c r="AC167" s="21"/>
      <c r="AD167" s="21"/>
      <c r="AE167" s="21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96">
        <f>SUMIF(J167:BK167,"&gt;0",$J$4:$BK$4)</f>
        <v>0</v>
      </c>
      <c r="BM167" s="5"/>
      <c r="BN167" s="7"/>
      <c r="BO167" s="35"/>
      <c r="BP167" s="35"/>
      <c r="BQ167" s="35"/>
      <c r="BR167" s="64"/>
    </row>
    <row r="168" spans="1:70" s="6" customFormat="1" ht="12.75" customHeight="1" x14ac:dyDescent="0.2">
      <c r="A168" s="38">
        <v>1162</v>
      </c>
      <c r="B168" s="68" t="s">
        <v>91</v>
      </c>
      <c r="C168" s="99">
        <v>35</v>
      </c>
      <c r="D168" s="30" t="s">
        <v>294</v>
      </c>
      <c r="E168" s="30" t="s">
        <v>26</v>
      </c>
      <c r="F168" s="39" t="s">
        <v>5</v>
      </c>
      <c r="G168" s="48">
        <f>G167+1</f>
        <v>164</v>
      </c>
      <c r="H168" s="42">
        <f>SUM(J168:BK168)</f>
        <v>0</v>
      </c>
      <c r="I168" s="11"/>
      <c r="J168" s="60"/>
      <c r="K168" s="30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30"/>
      <c r="AB168" s="21"/>
      <c r="AC168" s="21"/>
      <c r="AD168" s="21"/>
      <c r="AE168" s="21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7"/>
      <c r="AX168" s="18"/>
      <c r="AY168" s="27"/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96">
        <f>SUMIF(J168:BK168,"&gt;0",$J$4:$BK$4)</f>
        <v>0</v>
      </c>
      <c r="BM168" s="24"/>
      <c r="BN168" s="7"/>
      <c r="BO168" s="36"/>
      <c r="BP168" s="36"/>
      <c r="BQ168" s="36"/>
      <c r="BR168" s="64"/>
    </row>
    <row r="169" spans="1:70" s="6" customFormat="1" ht="12.75" customHeight="1" x14ac:dyDescent="0.2">
      <c r="A169" s="38">
        <v>1165</v>
      </c>
      <c r="B169" s="68" t="s">
        <v>394</v>
      </c>
      <c r="C169" s="99">
        <v>35</v>
      </c>
      <c r="D169" s="30" t="s">
        <v>395</v>
      </c>
      <c r="E169" s="30" t="s">
        <v>15</v>
      </c>
      <c r="F169" s="39" t="s">
        <v>5</v>
      </c>
      <c r="G169" s="48">
        <f>G168+1</f>
        <v>165</v>
      </c>
      <c r="H169" s="42">
        <f>SUM(J169:BK169)</f>
        <v>0</v>
      </c>
      <c r="I169" s="11"/>
      <c r="J169" s="60"/>
      <c r="K169" s="30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30"/>
      <c r="AB169" s="21"/>
      <c r="AC169" s="21"/>
      <c r="AD169" s="21"/>
      <c r="AE169" s="21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7"/>
      <c r="AX169" s="18"/>
      <c r="AY169" s="27"/>
      <c r="AZ169" s="18"/>
      <c r="BA169" s="18"/>
      <c r="BB169" s="18"/>
      <c r="BC169" s="18"/>
      <c r="BD169" s="18"/>
      <c r="BE169" s="7"/>
      <c r="BF169" s="18"/>
      <c r="BG169" s="18"/>
      <c r="BH169" s="18"/>
      <c r="BI169" s="18"/>
      <c r="BJ169" s="18"/>
      <c r="BK169" s="18"/>
      <c r="BL169" s="96">
        <f>SUMIF(J169:BK169,"&gt;0",$J$4:$BK$4)</f>
        <v>0</v>
      </c>
      <c r="BM169" s="5"/>
      <c r="BN169" s="7"/>
      <c r="BO169" s="35"/>
      <c r="BP169" s="35"/>
      <c r="BQ169" s="35"/>
      <c r="BR169" s="64"/>
    </row>
    <row r="170" spans="1:70" s="6" customFormat="1" ht="12.75" customHeight="1" x14ac:dyDescent="0.2">
      <c r="A170" s="38">
        <v>1167</v>
      </c>
      <c r="B170" s="68" t="s">
        <v>394</v>
      </c>
      <c r="C170" s="99">
        <v>35</v>
      </c>
      <c r="D170" s="30" t="s">
        <v>398</v>
      </c>
      <c r="E170" s="30" t="s">
        <v>18</v>
      </c>
      <c r="F170" s="39" t="s">
        <v>5</v>
      </c>
      <c r="G170" s="48">
        <f>G169+1</f>
        <v>166</v>
      </c>
      <c r="H170" s="42">
        <f>SUM(J170:BK170)</f>
        <v>0</v>
      </c>
      <c r="I170" s="11"/>
      <c r="J170" s="60"/>
      <c r="K170" s="30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30"/>
      <c r="AB170" s="21"/>
      <c r="AC170" s="21"/>
      <c r="AD170" s="21"/>
      <c r="AE170" s="21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7"/>
      <c r="AX170" s="18"/>
      <c r="AY170" s="27"/>
      <c r="AZ170" s="18"/>
      <c r="BA170" s="18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96">
        <f>SUMIF(J170:BK170,"&gt;0",$J$4:$BK$4)</f>
        <v>0</v>
      </c>
      <c r="BM170" s="24"/>
      <c r="BN170" s="7"/>
      <c r="BO170" s="36"/>
      <c r="BP170" s="36"/>
      <c r="BQ170" s="36"/>
      <c r="BR170" s="64"/>
    </row>
    <row r="171" spans="1:70" s="6" customFormat="1" ht="12.75" customHeight="1" x14ac:dyDescent="0.2">
      <c r="A171" s="38">
        <v>1168</v>
      </c>
      <c r="B171" s="68" t="s">
        <v>399</v>
      </c>
      <c r="C171" s="99">
        <v>35</v>
      </c>
      <c r="D171" s="30" t="s">
        <v>400</v>
      </c>
      <c r="E171" s="30" t="s">
        <v>6</v>
      </c>
      <c r="F171" s="39" t="s">
        <v>5</v>
      </c>
      <c r="G171" s="48">
        <f>G170+1</f>
        <v>167</v>
      </c>
      <c r="H171" s="42">
        <f>SUM(J171:BK171)</f>
        <v>0</v>
      </c>
      <c r="I171" s="11"/>
      <c r="J171" s="60"/>
      <c r="K171" s="30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30"/>
      <c r="AB171" s="21"/>
      <c r="AC171" s="21"/>
      <c r="AD171" s="21"/>
      <c r="AE171" s="21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7"/>
      <c r="AX171" s="18"/>
      <c r="AY171" s="27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96">
        <f>SUMIF(J171:BK171,"&gt;0",$J$4:$BK$4)</f>
        <v>0</v>
      </c>
      <c r="BM171" s="5"/>
      <c r="BN171" s="7"/>
      <c r="BO171" s="20"/>
      <c r="BP171" s="20"/>
      <c r="BQ171" s="20"/>
      <c r="BR171" s="64"/>
    </row>
    <row r="172" spans="1:70" ht="12.75" customHeight="1" x14ac:dyDescent="0.2">
      <c r="A172" s="38">
        <v>1312</v>
      </c>
      <c r="B172" s="68" t="s">
        <v>92</v>
      </c>
      <c r="C172" s="99">
        <v>35</v>
      </c>
      <c r="D172" s="30" t="s">
        <v>84</v>
      </c>
      <c r="E172" s="30" t="s">
        <v>15</v>
      </c>
      <c r="F172" s="39" t="s">
        <v>5</v>
      </c>
      <c r="G172" s="48">
        <f>G171+1</f>
        <v>168</v>
      </c>
      <c r="H172" s="42">
        <f>SUM(J172:BK172)</f>
        <v>0</v>
      </c>
      <c r="I172" s="10"/>
      <c r="J172" s="60"/>
      <c r="K172" s="30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30"/>
      <c r="AB172" s="21"/>
      <c r="AC172" s="21"/>
      <c r="AD172" s="21"/>
      <c r="AE172" s="21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96">
        <f>SUMIF(J172:BK172,"&gt;0",$J$4:$BK$4)</f>
        <v>0</v>
      </c>
      <c r="BM172" s="23"/>
      <c r="BN172" s="7"/>
      <c r="BO172" s="35"/>
      <c r="BP172" s="35"/>
      <c r="BQ172" s="35"/>
      <c r="BR172" s="64"/>
    </row>
    <row r="173" spans="1:70" ht="12.75" customHeight="1" x14ac:dyDescent="0.2">
      <c r="A173" s="38">
        <v>1315</v>
      </c>
      <c r="B173" s="68" t="s">
        <v>92</v>
      </c>
      <c r="C173" s="99">
        <v>35</v>
      </c>
      <c r="D173" s="30" t="s">
        <v>345</v>
      </c>
      <c r="E173" s="30" t="s">
        <v>300</v>
      </c>
      <c r="F173" s="39" t="s">
        <v>5</v>
      </c>
      <c r="G173" s="48">
        <f>G172+1</f>
        <v>169</v>
      </c>
      <c r="H173" s="42">
        <f>SUM(J173:BK173)</f>
        <v>0</v>
      </c>
      <c r="I173" s="10"/>
      <c r="J173" s="60"/>
      <c r="K173" s="30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30"/>
      <c r="AB173" s="21"/>
      <c r="AC173" s="21"/>
      <c r="AD173" s="21"/>
      <c r="AE173" s="21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5"/>
      <c r="AX173" s="17"/>
      <c r="AY173" s="26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96">
        <f>SUMIF(J173:BK173,"&gt;0",$J$4:$BK$4)</f>
        <v>0</v>
      </c>
      <c r="BM173" s="5"/>
      <c r="BN173" s="7"/>
      <c r="BO173" s="35"/>
      <c r="BP173" s="35"/>
      <c r="BQ173" s="35"/>
      <c r="BR173" s="64"/>
    </row>
    <row r="174" spans="1:70" s="6" customFormat="1" ht="12.75" customHeight="1" x14ac:dyDescent="0.2">
      <c r="A174" s="38">
        <v>1402</v>
      </c>
      <c r="B174" s="68" t="s">
        <v>93</v>
      </c>
      <c r="C174" s="99">
        <v>35</v>
      </c>
      <c r="D174" s="30" t="s">
        <v>45</v>
      </c>
      <c r="E174" s="30" t="s">
        <v>46</v>
      </c>
      <c r="F174" s="39" t="s">
        <v>5</v>
      </c>
      <c r="G174" s="48">
        <f>G173+1</f>
        <v>170</v>
      </c>
      <c r="H174" s="42">
        <f>SUM(J174:BK174)</f>
        <v>0</v>
      </c>
      <c r="I174" s="10"/>
      <c r="J174" s="60"/>
      <c r="K174" s="30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30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96">
        <f>SUMIF(J174:BK174,"&gt;0",$J$4:$BK$4)</f>
        <v>0</v>
      </c>
      <c r="BM174" s="23">
        <f>SUM(BL174:BL184)</f>
        <v>0</v>
      </c>
      <c r="BN174" s="7">
        <v>11</v>
      </c>
      <c r="BO174" s="35"/>
      <c r="BP174" s="35"/>
      <c r="BQ174" s="35"/>
      <c r="BR174" s="64">
        <f>SUM(BM174/BN174)</f>
        <v>0</v>
      </c>
    </row>
    <row r="175" spans="1:70" s="6" customFormat="1" ht="12.75" customHeight="1" x14ac:dyDescent="0.2">
      <c r="A175" s="38">
        <v>1403</v>
      </c>
      <c r="B175" s="68" t="s">
        <v>93</v>
      </c>
      <c r="C175" s="99">
        <v>35</v>
      </c>
      <c r="D175" s="30" t="s">
        <v>45</v>
      </c>
      <c r="E175" s="30" t="s">
        <v>47</v>
      </c>
      <c r="F175" s="39" t="s">
        <v>5</v>
      </c>
      <c r="G175" s="48">
        <f>G174+1</f>
        <v>171</v>
      </c>
      <c r="H175" s="42">
        <f>SUM(J175:BK175)</f>
        <v>0</v>
      </c>
      <c r="I175" s="10"/>
      <c r="J175" s="60"/>
      <c r="K175" s="30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30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5"/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96">
        <f>SUMIF(J175:BK175,"&gt;0",$J$4:$BK$4)</f>
        <v>0</v>
      </c>
      <c r="BM175" s="5"/>
      <c r="BN175" s="7"/>
      <c r="BO175" s="35"/>
      <c r="BP175" s="35"/>
      <c r="BQ175" s="35"/>
      <c r="BR175" s="64"/>
    </row>
    <row r="176" spans="1:70" s="6" customFormat="1" ht="12.75" customHeight="1" x14ac:dyDescent="0.2">
      <c r="A176" s="38">
        <v>1437</v>
      </c>
      <c r="B176" s="68" t="s">
        <v>93</v>
      </c>
      <c r="C176" s="99">
        <v>35</v>
      </c>
      <c r="D176" s="30" t="s">
        <v>220</v>
      </c>
      <c r="E176" s="30" t="s">
        <v>221</v>
      </c>
      <c r="F176" s="39" t="s">
        <v>5</v>
      </c>
      <c r="G176" s="48">
        <f>G175+1</f>
        <v>172</v>
      </c>
      <c r="H176" s="42">
        <f>SUM(J176:BK176)</f>
        <v>0</v>
      </c>
      <c r="I176" s="10"/>
      <c r="J176" s="60"/>
      <c r="K176" s="30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30"/>
      <c r="AB176" s="21"/>
      <c r="AC176" s="21"/>
      <c r="AD176" s="21"/>
      <c r="AE176" s="21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96">
        <f>SUMIF(J176:BK176,"&gt;0",$J$4:$BK$4)</f>
        <v>0</v>
      </c>
      <c r="BM176" s="24"/>
      <c r="BN176" s="7"/>
      <c r="BO176" s="36"/>
      <c r="BP176" s="36"/>
      <c r="BQ176" s="36"/>
      <c r="BR176" s="64"/>
    </row>
    <row r="177" spans="1:70" s="6" customFormat="1" ht="12.75" customHeight="1" x14ac:dyDescent="0.2">
      <c r="A177" s="38">
        <v>1449</v>
      </c>
      <c r="B177" s="68" t="s">
        <v>93</v>
      </c>
      <c r="C177" s="99">
        <v>35</v>
      </c>
      <c r="D177" s="30" t="s">
        <v>189</v>
      </c>
      <c r="E177" s="30" t="s">
        <v>402</v>
      </c>
      <c r="F177" s="39" t="s">
        <v>10</v>
      </c>
      <c r="G177" s="48">
        <f>G176+1</f>
        <v>173</v>
      </c>
      <c r="H177" s="42">
        <f>SUM(J177:BK177)</f>
        <v>0</v>
      </c>
      <c r="I177" s="65"/>
      <c r="J177" s="60"/>
      <c r="K177" s="30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30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60"/>
      <c r="AX177" s="21"/>
      <c r="AY177" s="83"/>
      <c r="AZ177" s="21"/>
      <c r="BA177" s="21"/>
      <c r="BB177" s="21"/>
      <c r="BC177" s="21"/>
      <c r="BD177" s="21"/>
      <c r="BE177" s="60"/>
      <c r="BF177" s="17"/>
      <c r="BG177" s="70"/>
      <c r="BH177" s="17"/>
      <c r="BI177" s="70"/>
      <c r="BJ177" s="17"/>
      <c r="BK177" s="17"/>
      <c r="BL177" s="96">
        <f>SUMIF(J177:BK177,"&gt;0",$J$4:$BK$4)</f>
        <v>0</v>
      </c>
      <c r="BM177" s="5"/>
      <c r="BN177" s="7"/>
      <c r="BO177" s="35"/>
      <c r="BP177" s="35"/>
      <c r="BQ177" s="35"/>
      <c r="BR177" s="64"/>
    </row>
    <row r="178" spans="1:70" s="6" customFormat="1" ht="12.75" customHeight="1" x14ac:dyDescent="0.2">
      <c r="A178" s="38">
        <v>1450</v>
      </c>
      <c r="B178" s="68" t="s">
        <v>93</v>
      </c>
      <c r="C178" s="99">
        <v>35</v>
      </c>
      <c r="D178" s="30" t="s">
        <v>173</v>
      </c>
      <c r="E178" s="30" t="s">
        <v>162</v>
      </c>
      <c r="F178" s="39" t="s">
        <v>5</v>
      </c>
      <c r="G178" s="48">
        <f>G177+1</f>
        <v>174</v>
      </c>
      <c r="H178" s="42">
        <f>SUM(J178:BK178)</f>
        <v>0</v>
      </c>
      <c r="I178" s="65"/>
      <c r="J178" s="60"/>
      <c r="K178" s="30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30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60"/>
      <c r="AX178" s="21"/>
      <c r="AY178" s="83"/>
      <c r="AZ178" s="21"/>
      <c r="BA178" s="21"/>
      <c r="BB178" s="21"/>
      <c r="BC178" s="21"/>
      <c r="BD178" s="21"/>
      <c r="BE178" s="60"/>
      <c r="BF178" s="17"/>
      <c r="BG178" s="17"/>
      <c r="BH178" s="17"/>
      <c r="BI178" s="17"/>
      <c r="BJ178" s="17"/>
      <c r="BK178" s="17"/>
      <c r="BL178" s="96">
        <f>SUMIF(J178:BK178,"&gt;0",$J$4:$BK$4)</f>
        <v>0</v>
      </c>
      <c r="BM178" s="23"/>
      <c r="BN178" s="7"/>
      <c r="BO178" s="20"/>
      <c r="BP178" s="20"/>
      <c r="BQ178" s="20"/>
      <c r="BR178" s="64"/>
    </row>
    <row r="179" spans="1:70" s="6" customFormat="1" ht="12.75" customHeight="1" x14ac:dyDescent="0.2">
      <c r="A179" s="38">
        <v>2201</v>
      </c>
      <c r="B179" s="68" t="s">
        <v>94</v>
      </c>
      <c r="C179" s="99">
        <v>35</v>
      </c>
      <c r="D179" s="30" t="s">
        <v>55</v>
      </c>
      <c r="E179" s="30" t="s">
        <v>56</v>
      </c>
      <c r="F179" s="39" t="s">
        <v>5</v>
      </c>
      <c r="G179" s="48">
        <f>G178+1</f>
        <v>175</v>
      </c>
      <c r="H179" s="42">
        <f>SUM(J179:BK179)</f>
        <v>0</v>
      </c>
      <c r="I179" s="65"/>
      <c r="J179" s="60"/>
      <c r="K179" s="30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30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60"/>
      <c r="AX179" s="21"/>
      <c r="AY179" s="83"/>
      <c r="AZ179" s="21"/>
      <c r="BA179" s="21"/>
      <c r="BB179" s="21"/>
      <c r="BC179" s="21"/>
      <c r="BD179" s="21"/>
      <c r="BE179" s="60"/>
      <c r="BF179" s="17"/>
      <c r="BG179" s="17"/>
      <c r="BH179" s="17"/>
      <c r="BI179" s="17"/>
      <c r="BJ179" s="17"/>
      <c r="BK179" s="17"/>
      <c r="BL179" s="96">
        <f>SUMIF(J179:BK179,"&gt;0",$J$4:$BK$4)</f>
        <v>0</v>
      </c>
      <c r="BM179" s="23">
        <f>SUM(BL179:BL183)</f>
        <v>0</v>
      </c>
      <c r="BN179" s="7">
        <v>5</v>
      </c>
      <c r="BO179" s="20"/>
      <c r="BP179" s="35"/>
      <c r="BQ179" s="35"/>
      <c r="BR179" s="64">
        <f>SUM(BM179/BN179)</f>
        <v>0</v>
      </c>
    </row>
    <row r="180" spans="1:70" s="6" customFormat="1" ht="12.75" customHeight="1" x14ac:dyDescent="0.2">
      <c r="A180" s="38">
        <v>2308</v>
      </c>
      <c r="B180" s="68" t="s">
        <v>95</v>
      </c>
      <c r="C180" s="99">
        <v>35</v>
      </c>
      <c r="D180" s="30" t="s">
        <v>66</v>
      </c>
      <c r="E180" s="30" t="s">
        <v>12</v>
      </c>
      <c r="F180" s="39" t="s">
        <v>5</v>
      </c>
      <c r="G180" s="48">
        <f>G179+1</f>
        <v>176</v>
      </c>
      <c r="H180" s="42">
        <f>SUM(J180:BK180)</f>
        <v>0</v>
      </c>
      <c r="I180" s="65"/>
      <c r="J180" s="60"/>
      <c r="K180" s="30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30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60"/>
      <c r="AX180" s="21"/>
      <c r="AY180" s="83"/>
      <c r="AZ180" s="21"/>
      <c r="BA180" s="21"/>
      <c r="BB180" s="21"/>
      <c r="BC180" s="21"/>
      <c r="BD180" s="21"/>
      <c r="BE180" s="60"/>
      <c r="BF180" s="17"/>
      <c r="BG180" s="17"/>
      <c r="BH180" s="17"/>
      <c r="BI180" s="17"/>
      <c r="BJ180" s="17"/>
      <c r="BK180" s="70"/>
      <c r="BL180" s="96">
        <f>SUMIF(J180:BK180,"&gt;0",$J$4:$BK$4)</f>
        <v>0</v>
      </c>
      <c r="BM180" s="5"/>
      <c r="BN180" s="7"/>
      <c r="BO180" s="20"/>
      <c r="BP180" s="20"/>
      <c r="BQ180" s="20"/>
      <c r="BR180" s="64"/>
    </row>
    <row r="181" spans="1:70" s="6" customFormat="1" ht="12.75" customHeight="1" x14ac:dyDescent="0.2">
      <c r="A181" s="38">
        <v>2312</v>
      </c>
      <c r="B181" s="68" t="s">
        <v>95</v>
      </c>
      <c r="C181" s="99">
        <v>35</v>
      </c>
      <c r="D181" s="30" t="s">
        <v>67</v>
      </c>
      <c r="E181" s="30" t="s">
        <v>27</v>
      </c>
      <c r="F181" s="39" t="s">
        <v>5</v>
      </c>
      <c r="G181" s="48">
        <f>G180+1</f>
        <v>177</v>
      </c>
      <c r="H181" s="42">
        <f>SUM(J181:BK181)</f>
        <v>0</v>
      </c>
      <c r="I181" s="10"/>
      <c r="J181" s="60"/>
      <c r="K181" s="30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30"/>
      <c r="AB181" s="21"/>
      <c r="AC181" s="21"/>
      <c r="AD181" s="21"/>
      <c r="AE181" s="21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5"/>
      <c r="AX181" s="17"/>
      <c r="AY181" s="26"/>
      <c r="AZ181" s="17"/>
      <c r="BA181" s="17"/>
      <c r="BB181" s="21"/>
      <c r="BC181" s="17"/>
      <c r="BD181" s="17"/>
      <c r="BE181" s="5"/>
      <c r="BF181" s="17"/>
      <c r="BG181" s="17"/>
      <c r="BH181" s="17"/>
      <c r="BI181" s="17"/>
      <c r="BJ181" s="17"/>
      <c r="BK181" s="17"/>
      <c r="BL181" s="96">
        <f>SUMIF(J181:BK181,"&gt;0",$J$4:$BK$4)</f>
        <v>0</v>
      </c>
      <c r="BM181" s="5"/>
      <c r="BN181" s="7"/>
      <c r="BO181" s="35"/>
      <c r="BP181" s="35"/>
      <c r="BQ181" s="35"/>
      <c r="BR181" s="64"/>
    </row>
    <row r="182" spans="1:70" s="6" customFormat="1" ht="12.75" customHeight="1" x14ac:dyDescent="0.2">
      <c r="A182" s="38">
        <v>2319</v>
      </c>
      <c r="B182" s="68" t="s">
        <v>95</v>
      </c>
      <c r="C182" s="99">
        <v>35</v>
      </c>
      <c r="D182" s="30" t="s">
        <v>126</v>
      </c>
      <c r="E182" s="30" t="s">
        <v>228</v>
      </c>
      <c r="F182" s="39" t="s">
        <v>5</v>
      </c>
      <c r="G182" s="48">
        <f>G181+1</f>
        <v>178</v>
      </c>
      <c r="H182" s="42">
        <f>SUM(J182:BK182)</f>
        <v>0</v>
      </c>
      <c r="I182" s="10"/>
      <c r="J182" s="60"/>
      <c r="K182" s="30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30"/>
      <c r="AB182" s="21"/>
      <c r="AC182" s="21"/>
      <c r="AD182" s="21"/>
      <c r="AE182" s="21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96">
        <f>SUMIF(J182:BK182,"&gt;0",$J$4:$BK$4)</f>
        <v>0</v>
      </c>
      <c r="BM182" s="24"/>
      <c r="BN182" s="7"/>
      <c r="BO182" s="36"/>
      <c r="BP182" s="36"/>
      <c r="BQ182" s="36"/>
      <c r="BR182" s="64"/>
    </row>
    <row r="183" spans="1:70" s="6" customFormat="1" ht="12.75" customHeight="1" x14ac:dyDescent="0.2">
      <c r="A183" s="38">
        <v>2418</v>
      </c>
      <c r="B183" s="68" t="s">
        <v>96</v>
      </c>
      <c r="C183" s="99">
        <v>35</v>
      </c>
      <c r="D183" s="30" t="s">
        <v>69</v>
      </c>
      <c r="E183" s="30" t="s">
        <v>7</v>
      </c>
      <c r="F183" s="39" t="s">
        <v>5</v>
      </c>
      <c r="G183" s="48">
        <f>G182+1</f>
        <v>179</v>
      </c>
      <c r="H183" s="42">
        <f>SUM(J183:BK183)</f>
        <v>0</v>
      </c>
      <c r="I183" s="10"/>
      <c r="J183" s="60"/>
      <c r="K183" s="30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30"/>
      <c r="AB183" s="21"/>
      <c r="AC183" s="21"/>
      <c r="AD183" s="21"/>
      <c r="AE183" s="21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96">
        <f>SUMIF(J183:BK183,"&gt;0",$J$4:$BK$4)</f>
        <v>0</v>
      </c>
      <c r="BM183" s="5"/>
      <c r="BN183" s="7"/>
      <c r="BO183" s="35"/>
      <c r="BP183" s="35"/>
      <c r="BQ183" s="35"/>
      <c r="BR183" s="64"/>
    </row>
    <row r="184" spans="1:70" s="6" customFormat="1" ht="12.75" customHeight="1" x14ac:dyDescent="0.2">
      <c r="A184" s="38">
        <v>2704</v>
      </c>
      <c r="B184" s="68" t="s">
        <v>97</v>
      </c>
      <c r="C184" s="99">
        <v>35</v>
      </c>
      <c r="D184" s="30" t="s">
        <v>176</v>
      </c>
      <c r="E184" s="30" t="s">
        <v>228</v>
      </c>
      <c r="F184" s="39" t="s">
        <v>5</v>
      </c>
      <c r="G184" s="48">
        <f>G183+1</f>
        <v>180</v>
      </c>
      <c r="H184" s="42">
        <f>SUM(J184:BK184)</f>
        <v>0</v>
      </c>
      <c r="I184" s="10"/>
      <c r="J184" s="60"/>
      <c r="K184" s="30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30"/>
      <c r="AB184" s="21"/>
      <c r="AC184" s="21"/>
      <c r="AD184" s="21"/>
      <c r="AE184" s="21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5"/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96">
        <f>SUMIF(J184:BK184,"&gt;0",$J$4:$BK$4)</f>
        <v>0</v>
      </c>
      <c r="BM184" s="5"/>
      <c r="BN184" s="7"/>
      <c r="BO184" s="35"/>
      <c r="BP184" s="35"/>
      <c r="BQ184" s="35"/>
      <c r="BR184" s="64"/>
    </row>
    <row r="185" spans="1:70" s="6" customFormat="1" ht="12.75" customHeight="1" x14ac:dyDescent="0.2">
      <c r="A185" s="38">
        <v>2808</v>
      </c>
      <c r="B185" s="68" t="s">
        <v>98</v>
      </c>
      <c r="C185" s="99">
        <v>35</v>
      </c>
      <c r="D185" s="30" t="s">
        <v>86</v>
      </c>
      <c r="E185" s="30" t="s">
        <v>87</v>
      </c>
      <c r="F185" s="39" t="s">
        <v>5</v>
      </c>
      <c r="G185" s="48">
        <f>G184+1</f>
        <v>181</v>
      </c>
      <c r="H185" s="42">
        <f>SUM(J185:BK185)</f>
        <v>0</v>
      </c>
      <c r="I185" s="10"/>
      <c r="J185" s="60"/>
      <c r="K185" s="30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30"/>
      <c r="AB185" s="21"/>
      <c r="AC185" s="21"/>
      <c r="AD185" s="21"/>
      <c r="AE185" s="21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96">
        <f>SUMIF(J185:BK185,"&gt;0",$J$4:$BK$4)</f>
        <v>0</v>
      </c>
      <c r="BM185" s="23">
        <f>SUM(BL185:BL199)</f>
        <v>0</v>
      </c>
      <c r="BN185" s="7">
        <v>15</v>
      </c>
      <c r="BO185" s="35"/>
      <c r="BP185" s="35"/>
      <c r="BQ185" s="35"/>
      <c r="BR185" s="64">
        <f>SUM(BM185/BN185)</f>
        <v>0</v>
      </c>
    </row>
    <row r="186" spans="1:70" s="6" customFormat="1" ht="12.75" customHeight="1" x14ac:dyDescent="0.2">
      <c r="A186" s="38">
        <v>2814</v>
      </c>
      <c r="B186" s="68" t="s">
        <v>98</v>
      </c>
      <c r="C186" s="99">
        <v>35</v>
      </c>
      <c r="D186" s="30" t="s">
        <v>225</v>
      </c>
      <c r="E186" s="30" t="s">
        <v>8</v>
      </c>
      <c r="F186" s="40" t="s">
        <v>5</v>
      </c>
      <c r="G186" s="48">
        <f>G185+1</f>
        <v>182</v>
      </c>
      <c r="H186" s="42">
        <f>SUM(J186:BK186)</f>
        <v>0</v>
      </c>
      <c r="I186" s="10"/>
      <c r="J186" s="60"/>
      <c r="K186" s="30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30"/>
      <c r="AB186" s="21"/>
      <c r="AC186" s="21"/>
      <c r="AD186" s="21"/>
      <c r="AE186" s="21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96">
        <f>SUMIF(J186:BK186,"&gt;0",$J$4:$BK$4)</f>
        <v>0</v>
      </c>
      <c r="BM186" s="23"/>
      <c r="BN186" s="7"/>
      <c r="BO186" s="35"/>
      <c r="BP186" s="35"/>
      <c r="BQ186" s="35"/>
      <c r="BR186" s="64"/>
    </row>
    <row r="187" spans="1:70" s="6" customFormat="1" ht="12.75" customHeight="1" x14ac:dyDescent="0.2">
      <c r="A187" s="38">
        <v>2815</v>
      </c>
      <c r="B187" s="68" t="s">
        <v>98</v>
      </c>
      <c r="C187" s="99">
        <v>35</v>
      </c>
      <c r="D187" s="30" t="s">
        <v>171</v>
      </c>
      <c r="E187" s="30" t="s">
        <v>291</v>
      </c>
      <c r="F187" s="40" t="s">
        <v>5</v>
      </c>
      <c r="G187" s="48">
        <f>G186+1</f>
        <v>183</v>
      </c>
      <c r="H187" s="42">
        <f>SUM(J187:BK187)</f>
        <v>0</v>
      </c>
      <c r="I187" s="10"/>
      <c r="J187" s="60"/>
      <c r="K187" s="30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30"/>
      <c r="AB187" s="21"/>
      <c r="AC187" s="21"/>
      <c r="AD187" s="21"/>
      <c r="AE187" s="21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96">
        <f>SUMIF(J187:BK187,"&gt;0",$J$4:$BK$4)</f>
        <v>0</v>
      </c>
      <c r="BM187" s="24"/>
      <c r="BN187" s="7"/>
      <c r="BO187" s="36"/>
      <c r="BP187" s="36"/>
      <c r="BQ187" s="36"/>
      <c r="BR187" s="64"/>
    </row>
    <row r="188" spans="1:70" s="6" customFormat="1" ht="12.75" customHeight="1" x14ac:dyDescent="0.2">
      <c r="A188" s="38">
        <v>2816</v>
      </c>
      <c r="B188" s="68" t="s">
        <v>98</v>
      </c>
      <c r="C188" s="99">
        <v>35</v>
      </c>
      <c r="D188" s="30" t="s">
        <v>61</v>
      </c>
      <c r="E188" s="30" t="s">
        <v>28</v>
      </c>
      <c r="F188" s="40" t="s">
        <v>5</v>
      </c>
      <c r="G188" s="48">
        <f>G187+1</f>
        <v>184</v>
      </c>
      <c r="H188" s="42">
        <f>SUM(J188:BK188)</f>
        <v>0</v>
      </c>
      <c r="I188" s="10"/>
      <c r="J188" s="60"/>
      <c r="K188" s="30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30"/>
      <c r="AB188" s="21"/>
      <c r="AC188" s="21"/>
      <c r="AD188" s="21"/>
      <c r="AE188" s="21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96">
        <f>SUMIF(J188:BK188,"&gt;0",$J$4:$BK$4)</f>
        <v>0</v>
      </c>
      <c r="BM188" s="23"/>
      <c r="BN188" s="7"/>
      <c r="BO188" s="35"/>
      <c r="BP188" s="35"/>
      <c r="BQ188" s="35"/>
      <c r="BR188" s="64"/>
    </row>
    <row r="189" spans="1:70" s="6" customFormat="1" ht="12.75" customHeight="1" x14ac:dyDescent="0.2">
      <c r="A189" s="38">
        <v>2817</v>
      </c>
      <c r="B189" s="68" t="s">
        <v>98</v>
      </c>
      <c r="C189" s="99">
        <v>35</v>
      </c>
      <c r="D189" s="30" t="s">
        <v>86</v>
      </c>
      <c r="E189" s="30" t="s">
        <v>172</v>
      </c>
      <c r="F189" s="40" t="s">
        <v>5</v>
      </c>
      <c r="G189" s="48">
        <f>G188+1</f>
        <v>185</v>
      </c>
      <c r="H189" s="42">
        <f>SUM(J189:BK189)</f>
        <v>0</v>
      </c>
      <c r="I189" s="10"/>
      <c r="J189" s="60"/>
      <c r="K189" s="30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30"/>
      <c r="AB189" s="21"/>
      <c r="AC189" s="21"/>
      <c r="AD189" s="21"/>
      <c r="AE189" s="21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5"/>
      <c r="AX189" s="17"/>
      <c r="AY189" s="26"/>
      <c r="AZ189" s="17"/>
      <c r="BA189" s="17"/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96">
        <f>SUMIF(J189:BK189,"&gt;0",$J$4:$BK$4)</f>
        <v>0</v>
      </c>
      <c r="BM189" s="5"/>
      <c r="BN189" s="7"/>
      <c r="BO189" s="35"/>
      <c r="BP189" s="35"/>
      <c r="BQ189" s="35"/>
      <c r="BR189" s="64"/>
    </row>
    <row r="190" spans="1:70" s="6" customFormat="1" ht="12.75" customHeight="1" x14ac:dyDescent="0.2">
      <c r="A190" s="38">
        <v>2818</v>
      </c>
      <c r="B190" s="68" t="s">
        <v>98</v>
      </c>
      <c r="C190" s="99">
        <v>35</v>
      </c>
      <c r="D190" s="30" t="s">
        <v>302</v>
      </c>
      <c r="E190" s="30" t="s">
        <v>30</v>
      </c>
      <c r="F190" s="40" t="s">
        <v>5</v>
      </c>
      <c r="G190" s="48">
        <f>G189+1</f>
        <v>186</v>
      </c>
      <c r="H190" s="42">
        <f>SUM(J190:BK190)</f>
        <v>0</v>
      </c>
      <c r="I190" s="10"/>
      <c r="J190" s="60"/>
      <c r="K190" s="30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30"/>
      <c r="AB190" s="21"/>
      <c r="AC190" s="21"/>
      <c r="AD190" s="21"/>
      <c r="AE190" s="21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96">
        <f>SUMIF(J190:BK190,"&gt;0",$J$4:$BK$4)</f>
        <v>0</v>
      </c>
      <c r="BM190" s="5"/>
      <c r="BN190" s="7"/>
      <c r="BO190" s="35"/>
      <c r="BP190" s="35"/>
      <c r="BQ190" s="35"/>
      <c r="BR190" s="64"/>
    </row>
    <row r="191" spans="1:70" s="6" customFormat="1" ht="12.75" customHeight="1" x14ac:dyDescent="0.2">
      <c r="A191" s="38">
        <v>2819</v>
      </c>
      <c r="B191" s="68" t="s">
        <v>98</v>
      </c>
      <c r="C191" s="99">
        <v>35</v>
      </c>
      <c r="D191" s="30" t="s">
        <v>301</v>
      </c>
      <c r="E191" s="30" t="s">
        <v>35</v>
      </c>
      <c r="F191" s="40" t="s">
        <v>5</v>
      </c>
      <c r="G191" s="48">
        <f>G190+1</f>
        <v>187</v>
      </c>
      <c r="H191" s="42">
        <f>SUM(J191:BK191)</f>
        <v>0</v>
      </c>
      <c r="I191" s="10"/>
      <c r="J191" s="60"/>
      <c r="K191" s="30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30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96">
        <f>SUMIF(J191:BK191,"&gt;0",$J$4:$BK$4)</f>
        <v>0</v>
      </c>
      <c r="BM191" s="23"/>
      <c r="BN191" s="7"/>
      <c r="BO191" s="36"/>
      <c r="BP191" s="36"/>
      <c r="BQ191" s="36"/>
      <c r="BR191" s="64"/>
    </row>
    <row r="192" spans="1:70" s="6" customFormat="1" ht="12.75" customHeight="1" x14ac:dyDescent="0.2">
      <c r="A192" s="38">
        <v>3330</v>
      </c>
      <c r="B192" s="68" t="s">
        <v>99</v>
      </c>
      <c r="C192" s="99">
        <v>35</v>
      </c>
      <c r="D192" s="30" t="s">
        <v>147</v>
      </c>
      <c r="E192" s="30" t="s">
        <v>145</v>
      </c>
      <c r="F192" s="39" t="s">
        <v>5</v>
      </c>
      <c r="G192" s="48">
        <f>G191+1</f>
        <v>188</v>
      </c>
      <c r="H192" s="42">
        <f>SUM(J192:BK192)</f>
        <v>0</v>
      </c>
      <c r="I192" s="10"/>
      <c r="J192" s="60"/>
      <c r="K192" s="30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30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96">
        <f>SUMIF(J192:BK192,"&gt;0",$J$4:$BK$4)</f>
        <v>0</v>
      </c>
      <c r="BM192" s="5"/>
      <c r="BN192" s="7"/>
      <c r="BO192" s="20"/>
      <c r="BP192" s="20"/>
      <c r="BQ192" s="20"/>
      <c r="BR192" s="64"/>
    </row>
    <row r="193" spans="1:70" s="6" customFormat="1" ht="12.75" customHeight="1" x14ac:dyDescent="0.2">
      <c r="A193" s="38">
        <v>3335</v>
      </c>
      <c r="B193" s="68" t="s">
        <v>99</v>
      </c>
      <c r="C193" s="99">
        <v>35</v>
      </c>
      <c r="D193" s="30" t="s">
        <v>207</v>
      </c>
      <c r="E193" s="30" t="s">
        <v>19</v>
      </c>
      <c r="F193" s="39" t="s">
        <v>5</v>
      </c>
      <c r="G193" s="48">
        <f>G192+1</f>
        <v>189</v>
      </c>
      <c r="H193" s="42">
        <f>SUM(J193:BK193)</f>
        <v>0</v>
      </c>
      <c r="I193" s="65"/>
      <c r="J193" s="60"/>
      <c r="K193" s="30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30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96">
        <f>SUMIF(J193:BK193,"&gt;0",$J$4:$BK$4)</f>
        <v>0</v>
      </c>
      <c r="BM193" s="23"/>
      <c r="BN193" s="7"/>
      <c r="BO193" s="35"/>
      <c r="BP193" s="35"/>
      <c r="BQ193" s="35"/>
      <c r="BR193" s="64"/>
    </row>
    <row r="194" spans="1:70" s="6" customFormat="1" ht="12.75" customHeight="1" x14ac:dyDescent="0.2">
      <c r="A194" s="38">
        <v>3344</v>
      </c>
      <c r="B194" s="68" t="s">
        <v>99</v>
      </c>
      <c r="C194" s="99">
        <v>35</v>
      </c>
      <c r="D194" s="30" t="s">
        <v>200</v>
      </c>
      <c r="E194" s="30" t="s">
        <v>80</v>
      </c>
      <c r="F194" s="39" t="s">
        <v>5</v>
      </c>
      <c r="G194" s="48">
        <f>G193+1</f>
        <v>190</v>
      </c>
      <c r="H194" s="42">
        <f>SUM(J194:BK194)</f>
        <v>0</v>
      </c>
      <c r="I194" s="10"/>
      <c r="J194" s="60"/>
      <c r="K194" s="30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30"/>
      <c r="AB194" s="21"/>
      <c r="AC194" s="21"/>
      <c r="AD194" s="21"/>
      <c r="AE194" s="21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83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96">
        <f>SUMIF(J194:BK194,"&gt;0",$J$4:$BK$4)</f>
        <v>0</v>
      </c>
      <c r="BM194" s="23"/>
      <c r="BN194" s="7"/>
      <c r="BO194" s="35"/>
      <c r="BP194" s="35"/>
      <c r="BQ194" s="35"/>
      <c r="BR194" s="64"/>
    </row>
    <row r="195" spans="1:70" s="6" customFormat="1" ht="12.75" customHeight="1" x14ac:dyDescent="0.2">
      <c r="A195" s="38">
        <v>3401</v>
      </c>
      <c r="B195" s="68" t="s">
        <v>134</v>
      </c>
      <c r="C195" s="99">
        <v>35</v>
      </c>
      <c r="D195" s="30" t="s">
        <v>60</v>
      </c>
      <c r="E195" s="30" t="s">
        <v>26</v>
      </c>
      <c r="F195" s="39" t="s">
        <v>5</v>
      </c>
      <c r="G195" s="48">
        <f>G194+1</f>
        <v>191</v>
      </c>
      <c r="H195" s="42">
        <f>SUM(J195:BK195)</f>
        <v>0</v>
      </c>
      <c r="I195" s="10"/>
      <c r="J195" s="60"/>
      <c r="K195" s="30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30"/>
      <c r="AB195" s="21"/>
      <c r="AC195" s="21"/>
      <c r="AD195" s="21"/>
      <c r="AE195" s="21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"/>
      <c r="AX195" s="17"/>
      <c r="AY195" s="26"/>
      <c r="AZ195" s="17"/>
      <c r="BA195" s="17"/>
      <c r="BB195" s="17"/>
      <c r="BC195" s="17"/>
      <c r="BD195" s="17"/>
      <c r="BE195" s="5"/>
      <c r="BF195" s="17"/>
      <c r="BG195" s="17"/>
      <c r="BH195" s="17"/>
      <c r="BI195" s="17"/>
      <c r="BJ195" s="17"/>
      <c r="BK195" s="17"/>
      <c r="BL195" s="96">
        <f>SUMIF(J195:BK195,"&gt;0",$J$4:$BK$4)</f>
        <v>0</v>
      </c>
      <c r="BM195" s="23">
        <f>SUM(BL195:BL202)</f>
        <v>0</v>
      </c>
      <c r="BN195" s="7">
        <v>8</v>
      </c>
      <c r="BO195" s="35"/>
      <c r="BP195" s="35"/>
      <c r="BQ195" s="20"/>
      <c r="BR195" s="64">
        <f>SUM(BM195/BN195)</f>
        <v>0</v>
      </c>
    </row>
    <row r="196" spans="1:70" s="6" customFormat="1" ht="12.75" customHeight="1" x14ac:dyDescent="0.2">
      <c r="A196" s="38">
        <v>3408</v>
      </c>
      <c r="B196" s="68" t="s">
        <v>134</v>
      </c>
      <c r="C196" s="99">
        <v>35</v>
      </c>
      <c r="D196" s="30" t="s">
        <v>121</v>
      </c>
      <c r="E196" s="30" t="s">
        <v>7</v>
      </c>
      <c r="F196" s="39" t="s">
        <v>5</v>
      </c>
      <c r="G196" s="48">
        <f>G195+1</f>
        <v>192</v>
      </c>
      <c r="H196" s="42">
        <f>SUM(J196:BK196)</f>
        <v>0</v>
      </c>
      <c r="I196" s="10"/>
      <c r="J196" s="60"/>
      <c r="K196" s="30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30"/>
      <c r="AB196" s="21"/>
      <c r="AC196" s="21"/>
      <c r="AD196" s="21"/>
      <c r="AE196" s="21"/>
      <c r="AF196" s="17"/>
      <c r="AG196" s="17"/>
      <c r="AH196" s="17"/>
      <c r="AI196" s="17"/>
      <c r="AJ196" s="17"/>
      <c r="AK196" s="17"/>
      <c r="AL196" s="17"/>
      <c r="AM196" s="17"/>
      <c r="AN196" s="17"/>
      <c r="AO196" s="21"/>
      <c r="AP196" s="17"/>
      <c r="AQ196" s="17"/>
      <c r="AR196" s="17"/>
      <c r="AS196" s="17"/>
      <c r="AT196" s="17"/>
      <c r="AU196" s="17"/>
      <c r="AV196" s="17"/>
      <c r="AW196" s="5"/>
      <c r="AX196" s="17"/>
      <c r="AY196" s="26"/>
      <c r="AZ196" s="17"/>
      <c r="BA196" s="17"/>
      <c r="BB196" s="17"/>
      <c r="BC196" s="17"/>
      <c r="BD196" s="17"/>
      <c r="BE196" s="5"/>
      <c r="BF196" s="17"/>
      <c r="BG196" s="17"/>
      <c r="BH196" s="17"/>
      <c r="BI196" s="17"/>
      <c r="BJ196" s="17"/>
      <c r="BK196" s="17"/>
      <c r="BL196" s="96">
        <f>SUMIF(J196:BK196,"&gt;0",$J$4:$BK$4)</f>
        <v>0</v>
      </c>
      <c r="BM196" s="5"/>
      <c r="BN196" s="7"/>
      <c r="BO196" s="35"/>
      <c r="BP196" s="35"/>
      <c r="BQ196" s="35"/>
      <c r="BR196" s="64"/>
    </row>
    <row r="197" spans="1:70" s="6" customFormat="1" ht="12.75" customHeight="1" x14ac:dyDescent="0.2">
      <c r="A197" s="38">
        <v>3421</v>
      </c>
      <c r="B197" s="68" t="s">
        <v>134</v>
      </c>
      <c r="C197" s="99">
        <v>35</v>
      </c>
      <c r="D197" s="30" t="s">
        <v>83</v>
      </c>
      <c r="E197" s="30" t="s">
        <v>254</v>
      </c>
      <c r="F197" s="39" t="s">
        <v>5</v>
      </c>
      <c r="G197" s="48">
        <f>G196+1</f>
        <v>193</v>
      </c>
      <c r="H197" s="42">
        <f>SUM(J197:BK197)</f>
        <v>0</v>
      </c>
      <c r="I197" s="10"/>
      <c r="J197" s="60"/>
      <c r="K197" s="30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30"/>
      <c r="AB197" s="21"/>
      <c r="AC197" s="21"/>
      <c r="AD197" s="21"/>
      <c r="AE197" s="21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5"/>
      <c r="AX197" s="17"/>
      <c r="AY197" s="26"/>
      <c r="AZ197" s="17"/>
      <c r="BA197" s="17"/>
      <c r="BB197" s="17"/>
      <c r="BC197" s="17"/>
      <c r="BD197" s="17"/>
      <c r="BE197" s="5"/>
      <c r="BF197" s="17"/>
      <c r="BG197" s="17"/>
      <c r="BH197" s="17"/>
      <c r="BI197" s="17"/>
      <c r="BJ197" s="17"/>
      <c r="BK197" s="17"/>
      <c r="BL197" s="96">
        <f>SUMIF(J197:BK197,"&gt;0",$J$4:$BK$4)</f>
        <v>0</v>
      </c>
      <c r="BM197" s="23"/>
      <c r="BN197" s="7"/>
      <c r="BO197" s="35"/>
      <c r="BP197" s="35"/>
      <c r="BQ197" s="35"/>
      <c r="BR197" s="64"/>
    </row>
    <row r="198" spans="1:70" s="6" customFormat="1" ht="12.75" customHeight="1" x14ac:dyDescent="0.2">
      <c r="A198" s="38">
        <v>3510</v>
      </c>
      <c r="B198" s="68" t="s">
        <v>100</v>
      </c>
      <c r="C198" s="99">
        <v>35</v>
      </c>
      <c r="D198" s="30" t="s">
        <v>130</v>
      </c>
      <c r="E198" s="30" t="s">
        <v>17</v>
      </c>
      <c r="F198" s="39" t="s">
        <v>5</v>
      </c>
      <c r="G198" s="48">
        <f>G197+1</f>
        <v>194</v>
      </c>
      <c r="H198" s="42">
        <f>SUM(J198:BK198)</f>
        <v>0</v>
      </c>
      <c r="I198" s="10"/>
      <c r="J198" s="60"/>
      <c r="K198" s="30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30"/>
      <c r="AB198" s="21"/>
      <c r="AC198" s="21"/>
      <c r="AD198" s="21"/>
      <c r="AE198" s="21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96">
        <f>SUMIF(J198:BK198,"&gt;0",$J$4:$BK$4)</f>
        <v>0</v>
      </c>
      <c r="BM198" s="24"/>
      <c r="BN198" s="7"/>
      <c r="BO198" s="36"/>
      <c r="BP198" s="36" t="s">
        <v>383</v>
      </c>
      <c r="BQ198" s="36"/>
      <c r="BR198" s="64"/>
    </row>
    <row r="199" spans="1:70" s="6" customFormat="1" ht="12.75" customHeight="1" x14ac:dyDescent="0.2">
      <c r="A199" s="38">
        <v>3530</v>
      </c>
      <c r="B199" s="68" t="s">
        <v>100</v>
      </c>
      <c r="C199" s="99">
        <v>35</v>
      </c>
      <c r="D199" s="30" t="s">
        <v>113</v>
      </c>
      <c r="E199" s="30" t="s">
        <v>19</v>
      </c>
      <c r="F199" s="39" t="s">
        <v>5</v>
      </c>
      <c r="G199" s="48">
        <f>G198+1</f>
        <v>195</v>
      </c>
      <c r="H199" s="42">
        <f>SUM(J199:BK199)</f>
        <v>0</v>
      </c>
      <c r="I199" s="10"/>
      <c r="J199" s="60"/>
      <c r="K199" s="30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30"/>
      <c r="AB199" s="21"/>
      <c r="AC199" s="21"/>
      <c r="AD199" s="21"/>
      <c r="AE199" s="21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96">
        <f>SUMIF(J199:BK199,"&gt;0",$J$4:$BK$4)</f>
        <v>0</v>
      </c>
      <c r="BM199" s="24"/>
      <c r="BN199" s="7"/>
      <c r="BO199" s="36"/>
      <c r="BP199" s="36" t="s">
        <v>383</v>
      </c>
      <c r="BQ199" s="36"/>
      <c r="BR199" s="64"/>
    </row>
    <row r="200" spans="1:70" s="6" customFormat="1" ht="12.75" customHeight="1" x14ac:dyDescent="0.2">
      <c r="A200" s="38">
        <v>3533</v>
      </c>
      <c r="B200" s="68" t="s">
        <v>100</v>
      </c>
      <c r="C200" s="99">
        <v>35</v>
      </c>
      <c r="D200" s="30" t="s">
        <v>120</v>
      </c>
      <c r="E200" s="30" t="s">
        <v>228</v>
      </c>
      <c r="F200" s="39" t="s">
        <v>5</v>
      </c>
      <c r="G200" s="48">
        <f>G199+1</f>
        <v>196</v>
      </c>
      <c r="H200" s="42">
        <f>SUM(J200:BK200)</f>
        <v>0</v>
      </c>
      <c r="I200" s="10"/>
      <c r="J200" s="60"/>
      <c r="K200" s="30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30"/>
      <c r="AB200" s="21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96">
        <f>SUMIF(J200:BK200,"&gt;0",$J$4:$BK$4)</f>
        <v>0</v>
      </c>
      <c r="BM200" s="7"/>
      <c r="BN200" s="7"/>
      <c r="BO200" s="36"/>
      <c r="BP200" s="36" t="s">
        <v>383</v>
      </c>
      <c r="BQ200" s="36"/>
      <c r="BR200" s="64"/>
    </row>
    <row r="201" spans="1:70" s="6" customFormat="1" ht="12.75" customHeight="1" x14ac:dyDescent="0.2">
      <c r="A201" s="38">
        <v>3534</v>
      </c>
      <c r="B201" s="68" t="s">
        <v>100</v>
      </c>
      <c r="C201" s="99">
        <v>35</v>
      </c>
      <c r="D201" s="30" t="s">
        <v>203</v>
      </c>
      <c r="E201" s="30" t="s">
        <v>175</v>
      </c>
      <c r="F201" s="39" t="s">
        <v>5</v>
      </c>
      <c r="G201" s="48">
        <f>G200+1</f>
        <v>197</v>
      </c>
      <c r="H201" s="42">
        <f>SUM(J201:BK201)</f>
        <v>0</v>
      </c>
      <c r="I201" s="10"/>
      <c r="J201" s="60"/>
      <c r="K201" s="30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30"/>
      <c r="AB201" s="21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96">
        <f>SUMIF(J201:BK201,"&gt;0",$J$4:$BK$4)</f>
        <v>0</v>
      </c>
      <c r="BM201" s="5"/>
      <c r="BN201" s="7"/>
      <c r="BO201" s="35"/>
      <c r="BP201" s="35" t="s">
        <v>383</v>
      </c>
      <c r="BQ201" s="35"/>
      <c r="BR201" s="64"/>
    </row>
    <row r="202" spans="1:70" s="6" customFormat="1" ht="12.75" customHeight="1" x14ac:dyDescent="0.2">
      <c r="A202" s="38">
        <v>3703</v>
      </c>
      <c r="B202" s="68" t="s">
        <v>417</v>
      </c>
      <c r="C202" s="99">
        <v>35</v>
      </c>
      <c r="D202" s="30" t="s">
        <v>420</v>
      </c>
      <c r="E202" s="30" t="s">
        <v>421</v>
      </c>
      <c r="F202" s="40" t="s">
        <v>5</v>
      </c>
      <c r="G202" s="48">
        <f>G201+1</f>
        <v>198</v>
      </c>
      <c r="H202" s="42">
        <f>SUM(J202:BK202)</f>
        <v>0</v>
      </c>
      <c r="I202" s="10"/>
      <c r="J202" s="60"/>
      <c r="K202" s="30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30"/>
      <c r="AB202" s="21"/>
      <c r="AC202" s="21"/>
      <c r="AD202" s="21"/>
      <c r="AE202" s="21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5"/>
      <c r="AX202" s="17"/>
      <c r="AY202" s="26"/>
      <c r="AZ202" s="17"/>
      <c r="BA202" s="17"/>
      <c r="BB202" s="17"/>
      <c r="BC202" s="17"/>
      <c r="BD202" s="17"/>
      <c r="BE202" s="5"/>
      <c r="BF202" s="17"/>
      <c r="BG202" s="17"/>
      <c r="BH202" s="17"/>
      <c r="BI202" s="17"/>
      <c r="BJ202" s="17"/>
      <c r="BK202" s="17"/>
      <c r="BL202" s="96">
        <f>SUMIF(J202:BK202,"&gt;0",$J$4:$BK$4)</f>
        <v>0</v>
      </c>
      <c r="BM202" s="5"/>
      <c r="BN202" s="7"/>
      <c r="BO202" s="35"/>
      <c r="BP202" s="35"/>
      <c r="BQ202" s="35"/>
      <c r="BR202" s="64"/>
    </row>
    <row r="203" spans="1:70" s="6" customFormat="1" ht="12.75" customHeight="1" x14ac:dyDescent="0.2">
      <c r="A203" s="38">
        <v>3704</v>
      </c>
      <c r="B203" s="68" t="s">
        <v>417</v>
      </c>
      <c r="C203" s="99">
        <v>35</v>
      </c>
      <c r="D203" s="30" t="s">
        <v>422</v>
      </c>
      <c r="E203" s="30" t="s">
        <v>35</v>
      </c>
      <c r="F203" s="40" t="s">
        <v>5</v>
      </c>
      <c r="G203" s="48">
        <f>G202+1</f>
        <v>199</v>
      </c>
      <c r="H203" s="42">
        <f>SUM(J203:BK203)</f>
        <v>0</v>
      </c>
      <c r="I203" s="10"/>
      <c r="J203" s="60"/>
      <c r="K203" s="30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30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96">
        <f>SUMIF(J203:BK203,"&gt;0",$J$4:$BK$4)</f>
        <v>0</v>
      </c>
      <c r="BM203" s="7"/>
      <c r="BN203" s="7"/>
      <c r="BO203" s="36"/>
      <c r="BP203" s="36"/>
      <c r="BQ203" s="36"/>
      <c r="BR203" s="64"/>
    </row>
    <row r="204" spans="1:70" s="6" customFormat="1" ht="12.75" customHeight="1" x14ac:dyDescent="0.2">
      <c r="A204" s="38">
        <v>3706</v>
      </c>
      <c r="B204" s="68" t="s">
        <v>417</v>
      </c>
      <c r="C204" s="99">
        <v>35</v>
      </c>
      <c r="D204" s="30" t="s">
        <v>424</v>
      </c>
      <c r="E204" s="30" t="s">
        <v>9</v>
      </c>
      <c r="F204" s="39" t="s">
        <v>5</v>
      </c>
      <c r="G204" s="48">
        <f>G203+1</f>
        <v>200</v>
      </c>
      <c r="H204" s="42">
        <f>SUM(J204:BK204)</f>
        <v>0</v>
      </c>
      <c r="I204" s="10"/>
      <c r="J204" s="60"/>
      <c r="K204" s="30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30"/>
      <c r="AB204" s="21"/>
      <c r="AC204" s="21"/>
      <c r="AD204" s="21"/>
      <c r="AE204" s="21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96">
        <f>SUMIF(J204:BK204,"&gt;0",$J$4:$BK$4)</f>
        <v>0</v>
      </c>
      <c r="BM204" s="5"/>
      <c r="BN204" s="7"/>
      <c r="BO204" s="35"/>
      <c r="BP204" s="35"/>
      <c r="BQ204" s="35"/>
      <c r="BR204" s="64"/>
    </row>
    <row r="205" spans="1:70" s="6" customFormat="1" ht="12.75" customHeight="1" x14ac:dyDescent="0.2">
      <c r="A205" s="38">
        <v>3708</v>
      </c>
      <c r="B205" s="68" t="s">
        <v>417</v>
      </c>
      <c r="C205" s="99">
        <v>35</v>
      </c>
      <c r="D205" s="30" t="s">
        <v>426</v>
      </c>
      <c r="E205" s="30" t="s">
        <v>68</v>
      </c>
      <c r="F205" s="39" t="s">
        <v>5</v>
      </c>
      <c r="G205" s="48">
        <f>G204+1</f>
        <v>201</v>
      </c>
      <c r="H205" s="42">
        <f>SUM(J205:BK205)</f>
        <v>0</v>
      </c>
      <c r="I205" s="65"/>
      <c r="J205" s="60"/>
      <c r="K205" s="30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30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60"/>
      <c r="AX205" s="21"/>
      <c r="AY205" s="83"/>
      <c r="AZ205" s="21"/>
      <c r="BA205" s="21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96">
        <f>SUMIF(J205:BK205,"&gt;0",$J$4:$BK$4)</f>
        <v>0</v>
      </c>
      <c r="BM205" s="5"/>
      <c r="BN205" s="7"/>
      <c r="BO205" s="35"/>
      <c r="BP205" s="35"/>
      <c r="BQ205" s="20"/>
      <c r="BR205" s="64"/>
    </row>
    <row r="206" spans="1:70" s="6" customFormat="1" ht="12.75" customHeight="1" x14ac:dyDescent="0.2">
      <c r="A206" s="38">
        <v>4014</v>
      </c>
      <c r="B206" s="68" t="s">
        <v>122</v>
      </c>
      <c r="C206" s="99">
        <v>22</v>
      </c>
      <c r="D206" s="30" t="s">
        <v>139</v>
      </c>
      <c r="E206" s="30" t="s">
        <v>140</v>
      </c>
      <c r="F206" s="39" t="s">
        <v>5</v>
      </c>
      <c r="G206" s="48">
        <f>G205+1</f>
        <v>202</v>
      </c>
      <c r="H206" s="42">
        <f>SUM(J206:BK206)</f>
        <v>0</v>
      </c>
      <c r="I206" s="10"/>
      <c r="J206" s="60"/>
      <c r="K206" s="30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30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96">
        <f>SUMIF(J206:BK206,"&gt;0",$J$4:$BK$4)</f>
        <v>0</v>
      </c>
      <c r="BM206" s="5"/>
      <c r="BN206" s="7"/>
      <c r="BO206" s="20"/>
      <c r="BP206" s="20"/>
      <c r="BQ206" s="20"/>
      <c r="BR206" s="64"/>
    </row>
    <row r="207" spans="1:70" s="6" customFormat="1" ht="12.75" customHeight="1" x14ac:dyDescent="0.2">
      <c r="A207" s="38">
        <v>4016</v>
      </c>
      <c r="B207" s="68" t="s">
        <v>122</v>
      </c>
      <c r="C207" s="99">
        <v>22</v>
      </c>
      <c r="D207" s="30" t="s">
        <v>158</v>
      </c>
      <c r="E207" s="30" t="s">
        <v>8</v>
      </c>
      <c r="F207" s="39" t="s">
        <v>5</v>
      </c>
      <c r="G207" s="48">
        <f>G206+1</f>
        <v>203</v>
      </c>
      <c r="H207" s="42">
        <f>SUM(J207:BK207)</f>
        <v>0</v>
      </c>
      <c r="I207" s="10"/>
      <c r="J207" s="60"/>
      <c r="K207" s="30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30"/>
      <c r="AB207" s="21"/>
      <c r="AC207" s="21"/>
      <c r="AD207" s="21"/>
      <c r="AE207" s="21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5"/>
      <c r="AX207" s="17"/>
      <c r="AY207" s="26"/>
      <c r="AZ207" s="17"/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96">
        <f>SUMIF(J207:BK207,"&gt;0",$J$4:$BK$4)</f>
        <v>0</v>
      </c>
      <c r="BM207" s="24"/>
      <c r="BN207" s="7"/>
      <c r="BO207" s="36"/>
      <c r="BP207" s="36"/>
      <c r="BQ207" s="36"/>
      <c r="BR207" s="64"/>
    </row>
    <row r="208" spans="1:70" ht="12.75" customHeight="1" x14ac:dyDescent="0.2">
      <c r="A208" s="38">
        <v>4023</v>
      </c>
      <c r="B208" s="68" t="s">
        <v>122</v>
      </c>
      <c r="C208" s="99">
        <v>22</v>
      </c>
      <c r="D208" s="30" t="s">
        <v>174</v>
      </c>
      <c r="E208" s="30" t="s">
        <v>50</v>
      </c>
      <c r="F208" s="39" t="s">
        <v>5</v>
      </c>
      <c r="G208" s="48">
        <f>G207+1</f>
        <v>204</v>
      </c>
      <c r="H208" s="42">
        <f>SUM(J208:BK208)</f>
        <v>0</v>
      </c>
      <c r="I208" s="10"/>
      <c r="J208" s="60"/>
      <c r="K208" s="30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30"/>
      <c r="AB208" s="21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96">
        <f>SUMIF(J208:BK208,"&gt;0",$J$4:$BK$4)</f>
        <v>0</v>
      </c>
      <c r="BM208" s="23"/>
      <c r="BN208" s="7"/>
      <c r="BO208" s="35"/>
      <c r="BP208" s="20"/>
      <c r="BQ208" s="35"/>
      <c r="BR208" s="64"/>
    </row>
    <row r="209" spans="1:70" ht="12.75" customHeight="1" x14ac:dyDescent="0.2">
      <c r="A209" s="38">
        <v>4027</v>
      </c>
      <c r="B209" s="68" t="s">
        <v>122</v>
      </c>
      <c r="C209" s="99">
        <v>22</v>
      </c>
      <c r="D209" s="30" t="s">
        <v>217</v>
      </c>
      <c r="E209" s="30" t="s">
        <v>14</v>
      </c>
      <c r="F209" s="39" t="s">
        <v>5</v>
      </c>
      <c r="G209" s="48">
        <f>G208+1</f>
        <v>205</v>
      </c>
      <c r="H209" s="42">
        <f>SUM(J209:BK209)</f>
        <v>0</v>
      </c>
      <c r="I209" s="10"/>
      <c r="J209" s="60"/>
      <c r="K209" s="30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30"/>
      <c r="AB209" s="21"/>
      <c r="AC209" s="21"/>
      <c r="AD209" s="21"/>
      <c r="AE209" s="21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5"/>
      <c r="BF209" s="17"/>
      <c r="BG209" s="17"/>
      <c r="BH209" s="17"/>
      <c r="BI209" s="17"/>
      <c r="BJ209" s="17"/>
      <c r="BK209" s="17"/>
      <c r="BL209" s="96">
        <f>SUMIF(J209:BK209,"&gt;0",$J$4:$BK$4)</f>
        <v>0</v>
      </c>
      <c r="BM209" s="5"/>
      <c r="BN209" s="7"/>
      <c r="BO209" s="35"/>
      <c r="BP209" s="35"/>
      <c r="BQ209" s="35"/>
      <c r="BR209" s="64"/>
    </row>
    <row r="210" spans="1:70" ht="12.75" customHeight="1" x14ac:dyDescent="0.2">
      <c r="A210" s="38">
        <v>4033</v>
      </c>
      <c r="B210" s="68" t="s">
        <v>122</v>
      </c>
      <c r="C210" s="99">
        <v>22</v>
      </c>
      <c r="D210" s="30" t="s">
        <v>198</v>
      </c>
      <c r="E210" s="30" t="s">
        <v>111</v>
      </c>
      <c r="F210" s="39" t="s">
        <v>5</v>
      </c>
      <c r="G210" s="48">
        <f>G209+1</f>
        <v>206</v>
      </c>
      <c r="H210" s="42">
        <f>SUM(J210:BK210)</f>
        <v>0</v>
      </c>
      <c r="I210" s="10"/>
      <c r="J210" s="60"/>
      <c r="K210" s="30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30"/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96">
        <f>SUMIF(J210:BK210,"&gt;0",$J$4:$BK$4)</f>
        <v>0</v>
      </c>
      <c r="BM210" s="23"/>
      <c r="BN210" s="7"/>
      <c r="BO210" s="36"/>
      <c r="BP210" s="36"/>
      <c r="BQ210" s="36"/>
      <c r="BR210" s="64"/>
    </row>
    <row r="211" spans="1:70" ht="12.75" customHeight="1" x14ac:dyDescent="0.2">
      <c r="A211" s="38">
        <v>4037</v>
      </c>
      <c r="B211" s="68" t="s">
        <v>122</v>
      </c>
      <c r="C211" s="99">
        <v>22</v>
      </c>
      <c r="D211" s="30" t="s">
        <v>143</v>
      </c>
      <c r="E211" s="30" t="s">
        <v>218</v>
      </c>
      <c r="F211" s="39" t="s">
        <v>5</v>
      </c>
      <c r="G211" s="48">
        <f>G210+1</f>
        <v>207</v>
      </c>
      <c r="H211" s="42">
        <f>SUM(J211:BK211)</f>
        <v>0</v>
      </c>
      <c r="I211" s="10"/>
      <c r="J211" s="60"/>
      <c r="K211" s="30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30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5"/>
      <c r="AX211" s="17"/>
      <c r="AY211" s="26"/>
      <c r="AZ211" s="17"/>
      <c r="BA211" s="17"/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96">
        <f>SUMIF(J211:BK211,"&gt;0",$J$4:$BK$4)</f>
        <v>0</v>
      </c>
      <c r="BM211" s="23"/>
      <c r="BN211" s="7"/>
      <c r="BO211" s="35"/>
      <c r="BP211" s="35"/>
      <c r="BQ211" s="35"/>
      <c r="BR211" s="64"/>
    </row>
    <row r="212" spans="1:70" ht="12.75" customHeight="1" x14ac:dyDescent="0.2">
      <c r="A212" s="38">
        <v>4042</v>
      </c>
      <c r="B212" s="68" t="s">
        <v>122</v>
      </c>
      <c r="C212" s="99">
        <v>22</v>
      </c>
      <c r="D212" s="30" t="s">
        <v>139</v>
      </c>
      <c r="E212" s="30" t="s">
        <v>68</v>
      </c>
      <c r="F212" s="40" t="s">
        <v>5</v>
      </c>
      <c r="G212" s="48">
        <f>G211+1</f>
        <v>208</v>
      </c>
      <c r="H212" s="42">
        <f>SUM(J212:BK212)</f>
        <v>0</v>
      </c>
      <c r="I212" s="10"/>
      <c r="J212" s="60"/>
      <c r="K212" s="30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30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5"/>
      <c r="AX212" s="17"/>
      <c r="AY212" s="26"/>
      <c r="AZ212" s="17"/>
      <c r="BA212" s="17"/>
      <c r="BB212" s="17"/>
      <c r="BC212" s="17"/>
      <c r="BD212" s="17"/>
      <c r="BE212" s="5"/>
      <c r="BF212" s="17"/>
      <c r="BG212" s="17"/>
      <c r="BH212" s="17"/>
      <c r="BI212" s="17"/>
      <c r="BJ212" s="17"/>
      <c r="BK212" s="17"/>
      <c r="BL212" s="96">
        <f>SUMIF(J212:BK212,"&gt;0",$J$4:$BK$4)</f>
        <v>0</v>
      </c>
      <c r="BM212" s="7"/>
      <c r="BN212" s="7"/>
      <c r="BO212" s="36"/>
      <c r="BP212" s="36"/>
      <c r="BQ212" s="36"/>
      <c r="BR212" s="64"/>
    </row>
    <row r="213" spans="1:70" s="6" customFormat="1" ht="12.75" customHeight="1" x14ac:dyDescent="0.2">
      <c r="A213" s="38">
        <v>4055</v>
      </c>
      <c r="B213" s="68" t="s">
        <v>122</v>
      </c>
      <c r="C213" s="99">
        <v>22</v>
      </c>
      <c r="D213" s="30" t="s">
        <v>139</v>
      </c>
      <c r="E213" s="30" t="s">
        <v>262</v>
      </c>
      <c r="F213" s="39" t="s">
        <v>5</v>
      </c>
      <c r="G213" s="48">
        <f>G212+1</f>
        <v>209</v>
      </c>
      <c r="H213" s="42">
        <f>SUM(J213:BK213)</f>
        <v>0</v>
      </c>
      <c r="I213" s="10"/>
      <c r="J213" s="60"/>
      <c r="K213" s="30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30"/>
      <c r="AB213" s="21"/>
      <c r="AC213" s="21"/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96">
        <f>SUMIF(J213:BK213,"&gt;0",$J$4:$BK$4)</f>
        <v>0</v>
      </c>
      <c r="BM213" s="7"/>
      <c r="BN213" s="7"/>
      <c r="BO213" s="37"/>
      <c r="BP213" s="37" t="s">
        <v>383</v>
      </c>
      <c r="BQ213" s="36"/>
      <c r="BR213" s="64"/>
    </row>
    <row r="214" spans="1:70" s="6" customFormat="1" ht="12.75" customHeight="1" x14ac:dyDescent="0.2">
      <c r="A214" s="38">
        <v>4057</v>
      </c>
      <c r="B214" s="68" t="s">
        <v>122</v>
      </c>
      <c r="C214" s="99">
        <v>22</v>
      </c>
      <c r="D214" s="30" t="s">
        <v>263</v>
      </c>
      <c r="E214" s="30" t="s">
        <v>237</v>
      </c>
      <c r="F214" s="40" t="s">
        <v>5</v>
      </c>
      <c r="G214" s="48">
        <f>G213+1</f>
        <v>210</v>
      </c>
      <c r="H214" s="42">
        <f>SUM(J214:BK214)</f>
        <v>0</v>
      </c>
      <c r="I214" s="10"/>
      <c r="J214" s="60"/>
      <c r="K214" s="30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30"/>
      <c r="AB214" s="21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96">
        <f>SUMIF(J214:BK214,"&gt;0",$J$4:$BK$4)</f>
        <v>0</v>
      </c>
      <c r="BM214" s="23"/>
      <c r="BN214" s="7"/>
      <c r="BO214" s="35"/>
      <c r="BP214" s="35"/>
      <c r="BQ214" s="35"/>
      <c r="BR214" s="64"/>
    </row>
    <row r="215" spans="1:70" s="6" customFormat="1" ht="12.75" customHeight="1" x14ac:dyDescent="0.2">
      <c r="A215" s="38">
        <v>4058</v>
      </c>
      <c r="B215" s="68" t="s">
        <v>122</v>
      </c>
      <c r="C215" s="99">
        <v>22</v>
      </c>
      <c r="D215" s="30" t="s">
        <v>112</v>
      </c>
      <c r="E215" s="30" t="s">
        <v>13</v>
      </c>
      <c r="F215" s="40" t="s">
        <v>5</v>
      </c>
      <c r="G215" s="48">
        <f>G214+1</f>
        <v>211</v>
      </c>
      <c r="H215" s="42">
        <f>SUM(J215:BK215)</f>
        <v>0</v>
      </c>
      <c r="I215" s="10"/>
      <c r="J215" s="60"/>
      <c r="K215" s="30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0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6">
        <f>SUMIF(J215:BK215,"&gt;0",$J$4:$BK$4)</f>
        <v>0</v>
      </c>
      <c r="BM215" s="7"/>
      <c r="BN215" s="7"/>
      <c r="BO215" s="36"/>
      <c r="BP215" s="36"/>
      <c r="BQ215" s="36"/>
      <c r="BR215" s="64"/>
    </row>
    <row r="216" spans="1:70" s="6" customFormat="1" ht="12.75" customHeight="1" x14ac:dyDescent="0.2">
      <c r="A216" s="38">
        <v>4064</v>
      </c>
      <c r="B216" s="68" t="s">
        <v>122</v>
      </c>
      <c r="C216" s="99">
        <v>22</v>
      </c>
      <c r="D216" s="30" t="s">
        <v>123</v>
      </c>
      <c r="E216" s="30" t="s">
        <v>310</v>
      </c>
      <c r="F216" s="39" t="s">
        <v>117</v>
      </c>
      <c r="G216" s="48">
        <f>G215+1</f>
        <v>212</v>
      </c>
      <c r="H216" s="42">
        <f>SUM(J216:BK216)</f>
        <v>0</v>
      </c>
      <c r="I216" s="10"/>
      <c r="J216" s="60"/>
      <c r="K216" s="30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0"/>
      <c r="AB216" s="21"/>
      <c r="AC216" s="21"/>
      <c r="AD216" s="21"/>
      <c r="AE216" s="21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5"/>
      <c r="AX216" s="17"/>
      <c r="AY216" s="26"/>
      <c r="AZ216" s="17"/>
      <c r="BA216" s="17"/>
      <c r="BB216" s="17"/>
      <c r="BC216" s="17"/>
      <c r="BD216" s="17"/>
      <c r="BE216" s="5"/>
      <c r="BF216" s="17"/>
      <c r="BG216" s="17"/>
      <c r="BH216" s="17"/>
      <c r="BI216" s="70"/>
      <c r="BJ216" s="17"/>
      <c r="BK216" s="17"/>
      <c r="BL216" s="96">
        <f>SUMIF(J216:BK216,"&gt;0",$J$4:$BK$4)</f>
        <v>0</v>
      </c>
      <c r="BM216" s="5"/>
      <c r="BN216" s="7"/>
      <c r="BO216" s="35"/>
      <c r="BP216" s="35"/>
      <c r="BQ216" s="35"/>
      <c r="BR216" s="64"/>
    </row>
    <row r="217" spans="1:70" s="6" customFormat="1" ht="12.75" customHeight="1" x14ac:dyDescent="0.2">
      <c r="A217" s="38">
        <v>4067</v>
      </c>
      <c r="B217" s="68" t="s">
        <v>122</v>
      </c>
      <c r="C217" s="99">
        <v>22</v>
      </c>
      <c r="D217" s="30" t="s">
        <v>210</v>
      </c>
      <c r="E217" s="30" t="s">
        <v>26</v>
      </c>
      <c r="F217" s="39" t="s">
        <v>5</v>
      </c>
      <c r="G217" s="48">
        <f>G216+1</f>
        <v>213</v>
      </c>
      <c r="H217" s="42">
        <f>SUM(J217:BK217)</f>
        <v>0</v>
      </c>
      <c r="I217" s="10"/>
      <c r="J217" s="60"/>
      <c r="K217" s="30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0"/>
      <c r="AB217" s="21"/>
      <c r="AC217" s="21"/>
      <c r="AD217" s="21"/>
      <c r="AE217" s="21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5"/>
      <c r="AX217" s="17"/>
      <c r="AY217" s="26"/>
      <c r="AZ217" s="17"/>
      <c r="BA217" s="17"/>
      <c r="BB217" s="17"/>
      <c r="BC217" s="17"/>
      <c r="BD217" s="17"/>
      <c r="BE217" s="5"/>
      <c r="BF217" s="17"/>
      <c r="BG217" s="17"/>
      <c r="BH217" s="17"/>
      <c r="BI217" s="17"/>
      <c r="BJ217" s="17"/>
      <c r="BK217" s="17"/>
      <c r="BL217" s="96">
        <f>SUMIF(J217:BK217,"&gt;0",$J$4:$BK$4)</f>
        <v>0</v>
      </c>
      <c r="BM217" s="5"/>
      <c r="BN217" s="7"/>
      <c r="BO217" s="35"/>
      <c r="BP217" s="35"/>
      <c r="BQ217" s="20"/>
      <c r="BR217" s="64"/>
    </row>
    <row r="218" spans="1:70" s="6" customFormat="1" ht="12.75" customHeight="1" x14ac:dyDescent="0.2">
      <c r="A218" s="19">
        <v>4068</v>
      </c>
      <c r="B218" s="69" t="s">
        <v>122</v>
      </c>
      <c r="C218" s="99">
        <v>22</v>
      </c>
      <c r="D218" s="21" t="s">
        <v>447</v>
      </c>
      <c r="E218" s="21" t="s">
        <v>448</v>
      </c>
      <c r="F218" s="20" t="s">
        <v>10</v>
      </c>
      <c r="G218" s="93">
        <f>G217+1</f>
        <v>214</v>
      </c>
      <c r="H218" s="90">
        <f>SUM(J218:BK218)</f>
        <v>0</v>
      </c>
      <c r="I218" s="55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89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96">
        <f>SUMIF(J218:BK218,"&gt;0",$J$4:$BK$4)</f>
        <v>0</v>
      </c>
      <c r="BM218" s="18"/>
      <c r="BN218" s="18"/>
      <c r="BO218" s="37"/>
      <c r="BP218" s="37"/>
      <c r="BQ218" s="37"/>
      <c r="BR218" s="144"/>
    </row>
    <row r="219" spans="1:70" s="6" customFormat="1" ht="12.75" customHeight="1" x14ac:dyDescent="0.2">
      <c r="A219" s="38">
        <v>4069</v>
      </c>
      <c r="B219" s="68" t="s">
        <v>122</v>
      </c>
      <c r="C219" s="99">
        <v>22</v>
      </c>
      <c r="D219" s="30" t="s">
        <v>311</v>
      </c>
      <c r="E219" s="30" t="s">
        <v>35</v>
      </c>
      <c r="F219" s="39" t="s">
        <v>5</v>
      </c>
      <c r="G219" s="48">
        <f>G218+1</f>
        <v>215</v>
      </c>
      <c r="H219" s="42">
        <f>SUM(J219:BK219)</f>
        <v>0</v>
      </c>
      <c r="I219" s="10"/>
      <c r="J219" s="60"/>
      <c r="K219" s="30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30"/>
      <c r="AB219" s="21"/>
      <c r="AC219" s="21"/>
      <c r="AD219" s="21"/>
      <c r="AE219" s="21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5"/>
      <c r="AX219" s="17"/>
      <c r="AY219" s="26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96">
        <f>SUMIF(J219:BK219,"&gt;0",$J$4:$BK$4)</f>
        <v>0</v>
      </c>
      <c r="BM219" s="5"/>
      <c r="BN219" s="7"/>
      <c r="BO219" s="20"/>
      <c r="BP219" s="20"/>
      <c r="BQ219" s="20"/>
      <c r="BR219" s="64"/>
    </row>
    <row r="220" spans="1:70" s="6" customFormat="1" ht="12.75" customHeight="1" x14ac:dyDescent="0.2">
      <c r="A220" s="38">
        <v>4070</v>
      </c>
      <c r="B220" s="68" t="s">
        <v>122</v>
      </c>
      <c r="C220" s="99">
        <v>22</v>
      </c>
      <c r="D220" s="30" t="s">
        <v>312</v>
      </c>
      <c r="E220" s="30" t="s">
        <v>214</v>
      </c>
      <c r="F220" s="39" t="s">
        <v>5</v>
      </c>
      <c r="G220" s="48">
        <f>G219+1</f>
        <v>216</v>
      </c>
      <c r="H220" s="42">
        <f>SUM(J220:BK220)</f>
        <v>0</v>
      </c>
      <c r="I220" s="10"/>
      <c r="J220" s="60"/>
      <c r="K220" s="30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30"/>
      <c r="AB220" s="21"/>
      <c r="AC220" s="21"/>
      <c r="AD220" s="21"/>
      <c r="AE220" s="21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96">
        <f>SUMIF(J220:BK220,"&gt;0",$J$4:$BK$4)</f>
        <v>0</v>
      </c>
      <c r="BM220" s="23"/>
      <c r="BN220" s="7"/>
      <c r="BO220" s="20"/>
      <c r="BP220" s="20"/>
      <c r="BQ220" s="20"/>
      <c r="BR220" s="64"/>
    </row>
    <row r="221" spans="1:70" s="6" customFormat="1" ht="12.75" customHeight="1" x14ac:dyDescent="0.2">
      <c r="A221" s="38">
        <v>4101</v>
      </c>
      <c r="B221" s="68" t="s">
        <v>264</v>
      </c>
      <c r="C221" s="99">
        <v>56</v>
      </c>
      <c r="D221" s="30" t="s">
        <v>265</v>
      </c>
      <c r="E221" s="30" t="s">
        <v>258</v>
      </c>
      <c r="F221" s="40" t="s">
        <v>5</v>
      </c>
      <c r="G221" s="48">
        <f>G220+1</f>
        <v>217</v>
      </c>
      <c r="H221" s="42">
        <f>SUM(J221:BK221)</f>
        <v>0</v>
      </c>
      <c r="I221" s="10"/>
      <c r="J221" s="60"/>
      <c r="K221" s="30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30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96">
        <f>SUMIF(J221:BK221,"&gt;0",$J$4:$BK$4)</f>
        <v>0</v>
      </c>
      <c r="BM221" s="23">
        <f>SUM(BL221:BL235)</f>
        <v>0</v>
      </c>
      <c r="BN221" s="7">
        <v>15</v>
      </c>
      <c r="BO221" s="35"/>
      <c r="BP221" s="35"/>
      <c r="BQ221" s="35"/>
      <c r="BR221" s="64">
        <f>SUM(BM221/BN221)</f>
        <v>0</v>
      </c>
    </row>
    <row r="222" spans="1:70" s="6" customFormat="1" ht="12.75" customHeight="1" x14ac:dyDescent="0.2">
      <c r="A222" s="38">
        <v>4102</v>
      </c>
      <c r="B222" s="68" t="s">
        <v>264</v>
      </c>
      <c r="C222" s="99">
        <v>56</v>
      </c>
      <c r="D222" s="30" t="s">
        <v>265</v>
      </c>
      <c r="E222" s="30" t="s">
        <v>114</v>
      </c>
      <c r="F222" s="40" t="s">
        <v>5</v>
      </c>
      <c r="G222" s="48">
        <f>G221+1</f>
        <v>218</v>
      </c>
      <c r="H222" s="42">
        <f>SUM(J222:BK222)</f>
        <v>0</v>
      </c>
      <c r="I222" s="10"/>
      <c r="J222" s="60"/>
      <c r="K222" s="30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30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96">
        <f>SUMIF(J222:BK222,"&gt;0",$J$4:$BK$4)</f>
        <v>0</v>
      </c>
      <c r="BM222" s="23"/>
      <c r="BN222" s="7"/>
      <c r="BO222" s="35"/>
      <c r="BP222" s="20"/>
      <c r="BQ222" s="35"/>
      <c r="BR222" s="64"/>
    </row>
    <row r="223" spans="1:70" s="6" customFormat="1" ht="12.75" customHeight="1" x14ac:dyDescent="0.2">
      <c r="A223" s="38">
        <v>4103</v>
      </c>
      <c r="B223" s="68" t="s">
        <v>264</v>
      </c>
      <c r="C223" s="99">
        <v>56</v>
      </c>
      <c r="D223" s="30" t="s">
        <v>265</v>
      </c>
      <c r="E223" s="30" t="s">
        <v>255</v>
      </c>
      <c r="F223" s="40" t="s">
        <v>5</v>
      </c>
      <c r="G223" s="48">
        <f>G222+1</f>
        <v>219</v>
      </c>
      <c r="H223" s="42">
        <f>SUM(J223:BK223)</f>
        <v>0</v>
      </c>
      <c r="I223" s="10"/>
      <c r="J223" s="60"/>
      <c r="K223" s="30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30"/>
      <c r="AB223" s="21"/>
      <c r="AC223" s="21"/>
      <c r="AD223" s="21"/>
      <c r="AE223" s="21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5"/>
      <c r="AX223" s="17"/>
      <c r="AY223" s="26"/>
      <c r="AZ223" s="17"/>
      <c r="BA223" s="17"/>
      <c r="BB223" s="17"/>
      <c r="BC223" s="21"/>
      <c r="BD223" s="17"/>
      <c r="BE223" s="5"/>
      <c r="BF223" s="17"/>
      <c r="BG223" s="17"/>
      <c r="BH223" s="17"/>
      <c r="BI223" s="17"/>
      <c r="BJ223" s="17"/>
      <c r="BK223" s="17"/>
      <c r="BL223" s="96">
        <f>SUMIF(J223:BK223,"&gt;0",$J$4:$BK$4)</f>
        <v>0</v>
      </c>
      <c r="BM223" s="5"/>
      <c r="BN223" s="7"/>
      <c r="BO223" s="35"/>
      <c r="BP223" s="35"/>
      <c r="BQ223" s="35"/>
      <c r="BR223" s="64"/>
    </row>
    <row r="224" spans="1:70" s="6" customFormat="1" ht="12.75" customHeight="1" x14ac:dyDescent="0.2">
      <c r="A224" s="38">
        <v>4104</v>
      </c>
      <c r="B224" s="68" t="s">
        <v>264</v>
      </c>
      <c r="C224" s="99">
        <v>56</v>
      </c>
      <c r="D224" s="30" t="s">
        <v>266</v>
      </c>
      <c r="E224" s="30" t="s">
        <v>87</v>
      </c>
      <c r="F224" s="40" t="s">
        <v>5</v>
      </c>
      <c r="G224" s="48">
        <f>G223+1</f>
        <v>220</v>
      </c>
      <c r="H224" s="42">
        <f>SUM(J224:BK224)</f>
        <v>0</v>
      </c>
      <c r="I224" s="10"/>
      <c r="J224" s="60"/>
      <c r="K224" s="3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30"/>
      <c r="AB224" s="21"/>
      <c r="AC224" s="21"/>
      <c r="AD224" s="21"/>
      <c r="AE224" s="21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96">
        <f>SUMIF(J224:BK224,"&gt;0",$J$4:$BK$4)</f>
        <v>0</v>
      </c>
      <c r="BM224" s="5"/>
      <c r="BN224" s="7"/>
      <c r="BO224" s="20"/>
      <c r="BP224" s="20"/>
      <c r="BQ224" s="20"/>
      <c r="BR224" s="64"/>
    </row>
    <row r="225" spans="1:70" ht="12.75" customHeight="1" x14ac:dyDescent="0.2">
      <c r="A225" s="38">
        <v>4105</v>
      </c>
      <c r="B225" s="68" t="s">
        <v>264</v>
      </c>
      <c r="C225" s="99">
        <v>56</v>
      </c>
      <c r="D225" s="30" t="s">
        <v>334</v>
      </c>
      <c r="E225" s="30" t="s">
        <v>35</v>
      </c>
      <c r="F225" s="40" t="s">
        <v>5</v>
      </c>
      <c r="G225" s="48">
        <f>G224+1</f>
        <v>221</v>
      </c>
      <c r="H225" s="42">
        <f>SUM(J225:BK225)</f>
        <v>0</v>
      </c>
      <c r="I225" s="10"/>
      <c r="J225" s="60"/>
      <c r="K225" s="30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30"/>
      <c r="AB225" s="21"/>
      <c r="AC225" s="21"/>
      <c r="AD225" s="21"/>
      <c r="AE225" s="21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96">
        <f>SUMIF(J225:BK225,"&gt;0",$J$4:$BK$4)</f>
        <v>0</v>
      </c>
      <c r="BM225" s="23"/>
      <c r="BN225" s="7"/>
      <c r="BO225" s="35"/>
      <c r="BP225" s="35"/>
      <c r="BQ225" s="35"/>
      <c r="BR225" s="64"/>
    </row>
    <row r="226" spans="1:70" ht="12.75" customHeight="1" x14ac:dyDescent="0.2">
      <c r="A226" s="38">
        <v>4108</v>
      </c>
      <c r="B226" s="68" t="s">
        <v>264</v>
      </c>
      <c r="C226" s="99">
        <v>56</v>
      </c>
      <c r="D226" s="30" t="s">
        <v>427</v>
      </c>
      <c r="E226" s="30" t="s">
        <v>260</v>
      </c>
      <c r="F226" s="40" t="s">
        <v>5</v>
      </c>
      <c r="G226" s="48">
        <f>G225+1</f>
        <v>222</v>
      </c>
      <c r="H226" s="42">
        <f>SUM(J226:BK226)</f>
        <v>0</v>
      </c>
      <c r="I226" s="10"/>
      <c r="J226" s="60"/>
      <c r="K226" s="30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30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96">
        <f>SUMIF(J226:BK226,"&gt;0",$J$4:$BK$4)</f>
        <v>0</v>
      </c>
      <c r="BM226" s="5"/>
      <c r="BN226" s="7"/>
      <c r="BO226" s="35"/>
      <c r="BP226" s="35"/>
      <c r="BQ226" s="35"/>
      <c r="BR226" s="64"/>
    </row>
    <row r="227" spans="1:70" s="6" customFormat="1" ht="12.75" customHeight="1" x14ac:dyDescent="0.2">
      <c r="A227" s="38">
        <v>4109</v>
      </c>
      <c r="B227" s="68" t="s">
        <v>264</v>
      </c>
      <c r="C227" s="99">
        <v>56</v>
      </c>
      <c r="D227" s="30" t="s">
        <v>428</v>
      </c>
      <c r="E227" s="30" t="s">
        <v>28</v>
      </c>
      <c r="F227" s="39" t="s">
        <v>5</v>
      </c>
      <c r="G227" s="48">
        <f>G226+1</f>
        <v>223</v>
      </c>
      <c r="H227" s="42">
        <f>SUM(J227:BK227)</f>
        <v>0</v>
      </c>
      <c r="I227" s="10"/>
      <c r="J227" s="60"/>
      <c r="K227" s="30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30"/>
      <c r="AB227" s="21"/>
      <c r="AC227" s="21"/>
      <c r="AD227" s="21"/>
      <c r="AE227" s="21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5"/>
      <c r="BF227" s="17"/>
      <c r="BG227" s="17"/>
      <c r="BH227" s="17"/>
      <c r="BI227" s="17"/>
      <c r="BJ227" s="17"/>
      <c r="BK227" s="17"/>
      <c r="BL227" s="96">
        <f>SUMIF(J227:BK227,"&gt;0",$J$4:$BK$4)</f>
        <v>0</v>
      </c>
      <c r="BM227" s="23"/>
      <c r="BN227" s="7"/>
      <c r="BO227" s="37"/>
      <c r="BP227" s="37"/>
      <c r="BQ227" s="37"/>
      <c r="BR227" s="64"/>
    </row>
    <row r="228" spans="1:70" s="6" customFormat="1" ht="12.75" customHeight="1" x14ac:dyDescent="0.2">
      <c r="A228" s="38">
        <v>4111</v>
      </c>
      <c r="B228" s="68" t="s">
        <v>264</v>
      </c>
      <c r="C228" s="99">
        <v>56</v>
      </c>
      <c r="D228" s="30" t="s">
        <v>429</v>
      </c>
      <c r="E228" s="30" t="s">
        <v>35</v>
      </c>
      <c r="F228" s="39" t="s">
        <v>5</v>
      </c>
      <c r="G228" s="48">
        <f>G227+1</f>
        <v>224</v>
      </c>
      <c r="H228" s="42">
        <f>SUM(J228:BK228)</f>
        <v>0</v>
      </c>
      <c r="I228" s="10"/>
      <c r="J228" s="60"/>
      <c r="K228" s="30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30"/>
      <c r="AB228" s="21"/>
      <c r="AC228" s="21"/>
      <c r="AD228" s="21"/>
      <c r="AE228" s="21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96">
        <f>SUMIF(J228:BK228,"&gt;0",$J$4:$BK$4)</f>
        <v>0</v>
      </c>
      <c r="BM228" s="7"/>
      <c r="BN228" s="7"/>
      <c r="BO228" s="37"/>
      <c r="BP228" s="37"/>
      <c r="BQ228" s="37"/>
      <c r="BR228" s="64"/>
    </row>
    <row r="229" spans="1:70" s="6" customFormat="1" ht="12.75" customHeight="1" x14ac:dyDescent="0.2">
      <c r="A229" s="38">
        <v>4112</v>
      </c>
      <c r="B229" s="68" t="s">
        <v>264</v>
      </c>
      <c r="C229" s="99">
        <v>56</v>
      </c>
      <c r="D229" s="30" t="s">
        <v>314</v>
      </c>
      <c r="E229" s="30" t="s">
        <v>11</v>
      </c>
      <c r="F229" s="39" t="s">
        <v>5</v>
      </c>
      <c r="G229" s="48">
        <f>G228+1</f>
        <v>225</v>
      </c>
      <c r="H229" s="42">
        <f>SUM(J229:BK229)</f>
        <v>0</v>
      </c>
      <c r="I229" s="10"/>
      <c r="J229" s="60"/>
      <c r="K229" s="30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30"/>
      <c r="AB229" s="21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70"/>
      <c r="BG229" s="17"/>
      <c r="BH229" s="17"/>
      <c r="BI229" s="17"/>
      <c r="BJ229" s="17"/>
      <c r="BK229" s="17"/>
      <c r="BL229" s="96">
        <f>SUMIF(J229:BK229,"&gt;0",$J$4:$BK$4)</f>
        <v>0</v>
      </c>
      <c r="BM229" s="5"/>
      <c r="BN229" s="7"/>
      <c r="BO229" s="35"/>
      <c r="BP229" s="35"/>
      <c r="BQ229" s="35"/>
      <c r="BR229" s="64"/>
    </row>
    <row r="230" spans="1:70" s="6" customFormat="1" ht="12.75" customHeight="1" x14ac:dyDescent="0.2">
      <c r="A230" s="38">
        <v>4113</v>
      </c>
      <c r="B230" s="68" t="s">
        <v>264</v>
      </c>
      <c r="C230" s="99">
        <v>56</v>
      </c>
      <c r="D230" s="30" t="s">
        <v>315</v>
      </c>
      <c r="E230" s="30" t="s">
        <v>29</v>
      </c>
      <c r="F230" s="39" t="s">
        <v>5</v>
      </c>
      <c r="G230" s="48">
        <f>G229+1</f>
        <v>226</v>
      </c>
      <c r="H230" s="42">
        <f>SUM(J230:BK230)</f>
        <v>0</v>
      </c>
      <c r="I230" s="10"/>
      <c r="J230" s="60"/>
      <c r="K230" s="30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30"/>
      <c r="AB230" s="21"/>
      <c r="AC230" s="21"/>
      <c r="AD230" s="21"/>
      <c r="AE230" s="21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96">
        <f>SUMIF(J230:BK230,"&gt;0",$J$4:$BK$4)</f>
        <v>0</v>
      </c>
      <c r="BM230" s="7"/>
      <c r="BN230" s="7"/>
      <c r="BO230" s="36"/>
      <c r="BP230" s="36"/>
      <c r="BQ230" s="36"/>
      <c r="BR230" s="64"/>
    </row>
    <row r="231" spans="1:70" s="6" customFormat="1" ht="12.75" customHeight="1" x14ac:dyDescent="0.2">
      <c r="A231" s="38">
        <v>4115</v>
      </c>
      <c r="B231" s="68" t="s">
        <v>264</v>
      </c>
      <c r="C231" s="99">
        <v>56</v>
      </c>
      <c r="D231" s="30" t="s">
        <v>347</v>
      </c>
      <c r="E231" s="30" t="s">
        <v>245</v>
      </c>
      <c r="F231" s="40" t="s">
        <v>5</v>
      </c>
      <c r="G231" s="48">
        <f>G230+1</f>
        <v>227</v>
      </c>
      <c r="H231" s="42">
        <f>SUM(J231:BK231)</f>
        <v>0</v>
      </c>
      <c r="I231" s="10"/>
      <c r="J231" s="60"/>
      <c r="K231" s="30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30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96">
        <f>SUMIF(J231:BK231,"&gt;0",$J$4:$BK$4)</f>
        <v>0</v>
      </c>
      <c r="BM231" s="23"/>
      <c r="BN231" s="7"/>
      <c r="BO231" s="35"/>
      <c r="BP231" s="35"/>
      <c r="BQ231" s="35"/>
      <c r="BR231" s="64"/>
    </row>
    <row r="232" spans="1:70" s="6" customFormat="1" ht="12.75" customHeight="1" x14ac:dyDescent="0.2">
      <c r="A232" s="38">
        <v>4117</v>
      </c>
      <c r="B232" s="68" t="s">
        <v>264</v>
      </c>
      <c r="C232" s="99">
        <v>35</v>
      </c>
      <c r="D232" s="30" t="s">
        <v>430</v>
      </c>
      <c r="E232" s="30" t="s">
        <v>26</v>
      </c>
      <c r="F232" s="40" t="s">
        <v>5</v>
      </c>
      <c r="G232" s="48">
        <f>G231+1</f>
        <v>228</v>
      </c>
      <c r="H232" s="42">
        <f>SUM(J232:BK232)</f>
        <v>0</v>
      </c>
      <c r="I232" s="10"/>
      <c r="J232" s="60"/>
      <c r="K232" s="30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30"/>
      <c r="AB232" s="21"/>
      <c r="AC232" s="21"/>
      <c r="AD232" s="21"/>
      <c r="AE232" s="21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5"/>
      <c r="AX232" s="17"/>
      <c r="AY232" s="26"/>
      <c r="AZ232" s="17"/>
      <c r="BA232" s="17"/>
      <c r="BB232" s="17"/>
      <c r="BC232" s="17"/>
      <c r="BD232" s="17"/>
      <c r="BE232" s="5"/>
      <c r="BF232" s="17"/>
      <c r="BG232" s="17"/>
      <c r="BH232" s="17"/>
      <c r="BI232" s="17"/>
      <c r="BJ232" s="17"/>
      <c r="BK232" s="17"/>
      <c r="BL232" s="96">
        <f>SUMIF(J232:BK232,"&gt;0",$J$4:$BK$4)</f>
        <v>0</v>
      </c>
      <c r="BM232" s="5"/>
      <c r="BN232" s="7"/>
      <c r="BO232" s="35"/>
      <c r="BP232" s="35"/>
      <c r="BQ232" s="35"/>
      <c r="BR232" s="64"/>
    </row>
    <row r="233" spans="1:70" s="6" customFormat="1" ht="12.75" customHeight="1" x14ac:dyDescent="0.2">
      <c r="A233" s="38">
        <v>4118</v>
      </c>
      <c r="B233" s="68" t="s">
        <v>264</v>
      </c>
      <c r="C233" s="99">
        <v>35</v>
      </c>
      <c r="D233" s="30" t="s">
        <v>431</v>
      </c>
      <c r="E233" s="30" t="s">
        <v>432</v>
      </c>
      <c r="F233" s="40" t="s">
        <v>5</v>
      </c>
      <c r="G233" s="48">
        <f>G232+1</f>
        <v>229</v>
      </c>
      <c r="H233" s="42">
        <f>SUM(J233:BK233)</f>
        <v>0</v>
      </c>
      <c r="I233" s="10"/>
      <c r="J233" s="60"/>
      <c r="K233" s="30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30"/>
      <c r="AB233" s="21"/>
      <c r="AC233" s="21"/>
      <c r="AD233" s="21"/>
      <c r="AE233" s="21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96">
        <f>SUMIF(J233:BK233,"&gt;0",$J$4:$BK$4)</f>
        <v>0</v>
      </c>
      <c r="BM233" s="24"/>
      <c r="BN233" s="7"/>
      <c r="BO233" s="37"/>
      <c r="BP233" s="37"/>
      <c r="BQ233" s="37"/>
      <c r="BR233" s="64"/>
    </row>
    <row r="234" spans="1:70" s="6" customFormat="1" ht="12.75" customHeight="1" x14ac:dyDescent="0.2">
      <c r="A234" s="38">
        <v>4119</v>
      </c>
      <c r="B234" s="68" t="s">
        <v>264</v>
      </c>
      <c r="C234" s="99">
        <v>35</v>
      </c>
      <c r="D234" s="30" t="s">
        <v>203</v>
      </c>
      <c r="E234" s="30" t="s">
        <v>433</v>
      </c>
      <c r="F234" s="40" t="s">
        <v>5</v>
      </c>
      <c r="G234" s="48">
        <f>G233+1</f>
        <v>230</v>
      </c>
      <c r="H234" s="42">
        <f>SUM(J234:BK234)</f>
        <v>0</v>
      </c>
      <c r="I234" s="11"/>
      <c r="J234" s="60"/>
      <c r="K234" s="30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30"/>
      <c r="AB234" s="21"/>
      <c r="AC234" s="21"/>
      <c r="AD234" s="21"/>
      <c r="AE234" s="21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7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96">
        <f>SUMIF(J234:BK234,"&gt;0",$J$4:$BK$4)</f>
        <v>0</v>
      </c>
      <c r="BM234" s="7"/>
      <c r="BN234" s="7"/>
      <c r="BO234" s="37"/>
      <c r="BP234" s="37"/>
      <c r="BQ234" s="37"/>
      <c r="BR234" s="64"/>
    </row>
    <row r="235" spans="1:70" s="6" customFormat="1" ht="12.75" customHeight="1" x14ac:dyDescent="0.2">
      <c r="A235" s="38">
        <v>4120</v>
      </c>
      <c r="B235" s="68" t="s">
        <v>264</v>
      </c>
      <c r="C235" s="99">
        <v>78</v>
      </c>
      <c r="D235" s="30" t="s">
        <v>434</v>
      </c>
      <c r="E235" s="30" t="s">
        <v>433</v>
      </c>
      <c r="F235" s="40" t="s">
        <v>5</v>
      </c>
      <c r="G235" s="48">
        <f>G234+1</f>
        <v>231</v>
      </c>
      <c r="H235" s="42">
        <f>SUM(J235:BK235)</f>
        <v>0</v>
      </c>
      <c r="I235" s="11"/>
      <c r="J235" s="60"/>
      <c r="K235" s="30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30"/>
      <c r="AB235" s="21"/>
      <c r="AC235" s="21"/>
      <c r="AD235" s="21"/>
      <c r="AE235" s="21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7"/>
      <c r="AX235" s="18"/>
      <c r="AY235" s="27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96">
        <f>SUMIF(J235:BK235,"&gt;0",$J$4:$BK$4)</f>
        <v>0</v>
      </c>
      <c r="BM235" s="5"/>
      <c r="BN235" s="7"/>
      <c r="BO235" s="35"/>
      <c r="BP235" s="35"/>
      <c r="BQ235" s="35"/>
      <c r="BR235" s="64"/>
    </row>
    <row r="236" spans="1:70" s="6" customFormat="1" ht="12.75" customHeight="1" x14ac:dyDescent="0.2">
      <c r="A236" s="38">
        <v>4323</v>
      </c>
      <c r="B236" s="68" t="s">
        <v>444</v>
      </c>
      <c r="C236" s="99">
        <v>35</v>
      </c>
      <c r="D236" s="30" t="s">
        <v>445</v>
      </c>
      <c r="E236" s="30" t="s">
        <v>446</v>
      </c>
      <c r="F236" s="40" t="s">
        <v>10</v>
      </c>
      <c r="G236" s="48">
        <f>G235+1</f>
        <v>232</v>
      </c>
      <c r="H236" s="42">
        <f>SUM(J236:BK236)</f>
        <v>0</v>
      </c>
      <c r="I236" s="10"/>
      <c r="J236" s="60"/>
      <c r="K236" s="30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30"/>
      <c r="AB236" s="21"/>
      <c r="AC236" s="21"/>
      <c r="AD236" s="21"/>
      <c r="AE236" s="21"/>
      <c r="AF236" s="18"/>
      <c r="AG236" s="18"/>
      <c r="AH236" s="18"/>
      <c r="AI236" s="18"/>
      <c r="AJ236" s="18"/>
      <c r="AK236" s="18"/>
      <c r="AL236" s="18"/>
      <c r="AM236" s="21"/>
      <c r="AN236" s="18"/>
      <c r="AO236" s="18"/>
      <c r="AP236" s="18"/>
      <c r="AQ236" s="18"/>
      <c r="AR236" s="18"/>
      <c r="AS236" s="18"/>
      <c r="AT236" s="18"/>
      <c r="AU236" s="18"/>
      <c r="AV236" s="18"/>
      <c r="AW236" s="7"/>
      <c r="AX236" s="18"/>
      <c r="AY236" s="27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96">
        <f>SUMIF(J236:BK236,"&gt;0",$J$4:$BK$4)</f>
        <v>0</v>
      </c>
      <c r="BM236" s="7"/>
      <c r="BN236" s="7"/>
      <c r="BO236" s="37"/>
      <c r="BP236" s="37"/>
      <c r="BQ236" s="37"/>
      <c r="BR236" s="64"/>
    </row>
    <row r="237" spans="1:70" s="6" customFormat="1" ht="12.75" customHeight="1" x14ac:dyDescent="0.2">
      <c r="A237" s="38">
        <v>4501</v>
      </c>
      <c r="B237" s="68" t="s">
        <v>185</v>
      </c>
      <c r="C237" s="99">
        <v>35</v>
      </c>
      <c r="D237" s="30" t="s">
        <v>148</v>
      </c>
      <c r="E237" s="30" t="s">
        <v>149</v>
      </c>
      <c r="F237" s="40" t="s">
        <v>5</v>
      </c>
      <c r="G237" s="48">
        <f>G236+1</f>
        <v>233</v>
      </c>
      <c r="H237" s="42">
        <f>SUM(J237:BK237)</f>
        <v>0</v>
      </c>
      <c r="I237" s="10"/>
      <c r="J237" s="21"/>
      <c r="K237" s="30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30"/>
      <c r="AB237" s="21"/>
      <c r="AC237" s="21"/>
      <c r="AD237" s="21"/>
      <c r="AE237" s="21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27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96">
        <f>SUMIF(J237:BK237,"&gt;0",$J$4:$BK$4)</f>
        <v>0</v>
      </c>
      <c r="BM237" s="23">
        <f>SUM(BL237:BL242)</f>
        <v>0</v>
      </c>
      <c r="BN237" s="7">
        <v>6</v>
      </c>
      <c r="BO237" s="35"/>
      <c r="BP237" s="20"/>
      <c r="BQ237" s="35"/>
      <c r="BR237" s="64">
        <f>SUM(BM237/BN237)</f>
        <v>0</v>
      </c>
    </row>
    <row r="238" spans="1:70" s="6" customFormat="1" ht="12.75" customHeight="1" x14ac:dyDescent="0.2">
      <c r="A238" s="38">
        <v>4504</v>
      </c>
      <c r="B238" s="68" t="s">
        <v>185</v>
      </c>
      <c r="C238" s="99">
        <v>35</v>
      </c>
      <c r="D238" s="30" t="s">
        <v>152</v>
      </c>
      <c r="E238" s="30" t="s">
        <v>153</v>
      </c>
      <c r="F238" s="40" t="s">
        <v>5</v>
      </c>
      <c r="G238" s="48">
        <f>G237+1</f>
        <v>234</v>
      </c>
      <c r="H238" s="42">
        <f>SUM(J238:BK238)</f>
        <v>0</v>
      </c>
      <c r="I238" s="10"/>
      <c r="J238" s="21"/>
      <c r="K238" s="30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30"/>
      <c r="AB238" s="21"/>
      <c r="AC238" s="21"/>
      <c r="AD238" s="21"/>
      <c r="AE238" s="21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7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96">
        <f>SUMIF(J238:BK238,"&gt;0",$J$4:$BK$4)</f>
        <v>0</v>
      </c>
      <c r="BM238" s="7"/>
      <c r="BN238" s="7"/>
      <c r="BO238" s="37"/>
      <c r="BP238" s="37"/>
      <c r="BQ238" s="37"/>
      <c r="BR238" s="64"/>
    </row>
    <row r="239" spans="1:70" s="6" customFormat="1" ht="12.75" customHeight="1" x14ac:dyDescent="0.2">
      <c r="A239" s="38">
        <v>4511</v>
      </c>
      <c r="B239" s="68" t="s">
        <v>185</v>
      </c>
      <c r="C239" s="99">
        <v>35</v>
      </c>
      <c r="D239" s="30" t="s">
        <v>169</v>
      </c>
      <c r="E239" s="30" t="s">
        <v>47</v>
      </c>
      <c r="F239" s="40" t="s">
        <v>5</v>
      </c>
      <c r="G239" s="48">
        <f>G238+1</f>
        <v>235</v>
      </c>
      <c r="H239" s="42">
        <f>SUM(J239:BK239)</f>
        <v>0</v>
      </c>
      <c r="I239" s="10"/>
      <c r="J239" s="21"/>
      <c r="K239" s="30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30"/>
      <c r="AB239" s="21"/>
      <c r="AC239" s="21"/>
      <c r="AD239" s="21"/>
      <c r="AE239" s="21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7"/>
      <c r="AX239" s="18"/>
      <c r="AY239" s="27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96">
        <f>SUMIF(J239:BK239,"&gt;0",$J$4:$BK$4)</f>
        <v>0</v>
      </c>
      <c r="BM239" s="23"/>
      <c r="BN239" s="7"/>
      <c r="BO239" s="35"/>
      <c r="BP239" s="35"/>
      <c r="BQ239" s="35"/>
      <c r="BR239" s="64"/>
    </row>
    <row r="240" spans="1:70" s="6" customFormat="1" ht="12.75" customHeight="1" x14ac:dyDescent="0.2">
      <c r="A240" s="38">
        <v>4523</v>
      </c>
      <c r="B240" s="68" t="s">
        <v>185</v>
      </c>
      <c r="C240" s="99">
        <v>35</v>
      </c>
      <c r="D240" s="30" t="s">
        <v>295</v>
      </c>
      <c r="E240" s="30" t="s">
        <v>30</v>
      </c>
      <c r="F240" s="40" t="s">
        <v>5</v>
      </c>
      <c r="G240" s="48">
        <f>G239+1</f>
        <v>236</v>
      </c>
      <c r="H240" s="42">
        <f>SUM(J240:BK240)</f>
        <v>0</v>
      </c>
      <c r="I240" s="10"/>
      <c r="J240" s="21"/>
      <c r="K240" s="30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30"/>
      <c r="AB240" s="21"/>
      <c r="AC240" s="21"/>
      <c r="AD240" s="21"/>
      <c r="AE240" s="21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7"/>
      <c r="AX240" s="18"/>
      <c r="AY240" s="27"/>
      <c r="AZ240" s="18"/>
      <c r="BA240" s="18"/>
      <c r="BB240" s="18"/>
      <c r="BC240" s="18"/>
      <c r="BD240" s="18"/>
      <c r="BE240" s="7"/>
      <c r="BF240" s="18"/>
      <c r="BG240" s="18"/>
      <c r="BH240" s="18"/>
      <c r="BI240" s="18"/>
      <c r="BJ240" s="18"/>
      <c r="BK240" s="18"/>
      <c r="BL240" s="96">
        <f>SUMIF(J240:BK240,"&gt;0",$J$4:$BK$4)</f>
        <v>0</v>
      </c>
      <c r="BM240" s="5"/>
      <c r="BN240" s="7"/>
      <c r="BO240" s="35"/>
      <c r="BP240" s="35"/>
      <c r="BQ240" s="35"/>
      <c r="BR240" s="64"/>
    </row>
    <row r="241" spans="1:70" s="6" customFormat="1" ht="12.75" customHeight="1" x14ac:dyDescent="0.2">
      <c r="A241" s="38">
        <v>4533</v>
      </c>
      <c r="B241" s="68" t="s">
        <v>185</v>
      </c>
      <c r="C241" s="99">
        <v>35</v>
      </c>
      <c r="D241" s="30" t="s">
        <v>320</v>
      </c>
      <c r="E241" s="30" t="s">
        <v>162</v>
      </c>
      <c r="F241" s="39" t="s">
        <v>5</v>
      </c>
      <c r="G241" s="48">
        <f>G240+1</f>
        <v>237</v>
      </c>
      <c r="H241" s="42">
        <f>SUM(J241:BK241)</f>
        <v>0</v>
      </c>
      <c r="I241" s="10"/>
      <c r="J241" s="21"/>
      <c r="K241" s="30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30"/>
      <c r="AB241" s="21"/>
      <c r="AC241" s="21"/>
      <c r="AD241" s="21"/>
      <c r="AE241" s="21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6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96">
        <f>SUMIF(J241:BK241,"&gt;0",$J$4:$BK$4)</f>
        <v>0</v>
      </c>
      <c r="BM241" s="5"/>
      <c r="BN241" s="7"/>
      <c r="BO241" s="20"/>
      <c r="BP241" s="20"/>
      <c r="BQ241" s="20"/>
      <c r="BR241" s="64"/>
    </row>
    <row r="242" spans="1:70" s="6" customFormat="1" ht="12.75" customHeight="1" x14ac:dyDescent="0.2">
      <c r="A242" s="38">
        <v>4803</v>
      </c>
      <c r="B242" s="68" t="s">
        <v>186</v>
      </c>
      <c r="C242" s="99">
        <v>35</v>
      </c>
      <c r="D242" s="30" t="s">
        <v>170</v>
      </c>
      <c r="E242" s="30" t="s">
        <v>154</v>
      </c>
      <c r="F242" s="39" t="s">
        <v>5</v>
      </c>
      <c r="G242" s="48">
        <f>G241+1</f>
        <v>238</v>
      </c>
      <c r="H242" s="42">
        <f>SUM(J242:BK242)</f>
        <v>0</v>
      </c>
      <c r="I242" s="10"/>
      <c r="J242" s="21"/>
      <c r="K242" s="30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30"/>
      <c r="AB242" s="21"/>
      <c r="AC242" s="21"/>
      <c r="AD242" s="21"/>
      <c r="AE242" s="21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7"/>
      <c r="AX242" s="18"/>
      <c r="AY242" s="26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96">
        <f>SUMIF(J242:BK242,"&gt;0",$J$4:$BK$4)</f>
        <v>0</v>
      </c>
      <c r="BM242" s="7"/>
      <c r="BN242" s="7"/>
      <c r="BO242" s="36"/>
      <c r="BP242" s="36"/>
      <c r="BQ242" s="36"/>
      <c r="BR242" s="64"/>
    </row>
    <row r="243" spans="1:70" s="6" customFormat="1" ht="12.75" customHeight="1" x14ac:dyDescent="0.2">
      <c r="A243" s="38">
        <v>4805</v>
      </c>
      <c r="B243" s="68" t="s">
        <v>186</v>
      </c>
      <c r="C243" s="99">
        <v>35</v>
      </c>
      <c r="D243" s="30" t="s">
        <v>171</v>
      </c>
      <c r="E243" s="30" t="s">
        <v>24</v>
      </c>
      <c r="F243" s="39" t="s">
        <v>5</v>
      </c>
      <c r="G243" s="48">
        <f>G242+1</f>
        <v>239</v>
      </c>
      <c r="H243" s="42">
        <f>SUM(J243:BK243)</f>
        <v>0</v>
      </c>
      <c r="I243" s="10"/>
      <c r="J243" s="60"/>
      <c r="K243" s="30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30"/>
      <c r="AB243" s="21"/>
      <c r="AC243" s="21"/>
      <c r="AD243" s="21"/>
      <c r="AE243" s="21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6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96">
        <f>SUMIF(J243:BK243,"&gt;0",$J$4:$BK$4)</f>
        <v>0</v>
      </c>
      <c r="BM243" s="5"/>
      <c r="BN243" s="7"/>
      <c r="BO243" s="35"/>
      <c r="BP243" s="35"/>
      <c r="BQ243" s="35"/>
      <c r="BR243" s="64"/>
    </row>
    <row r="244" spans="1:70" s="6" customFormat="1" ht="12.75" customHeight="1" x14ac:dyDescent="0.2">
      <c r="A244" s="38">
        <v>4809</v>
      </c>
      <c r="B244" s="68" t="s">
        <v>186</v>
      </c>
      <c r="C244" s="99">
        <v>35</v>
      </c>
      <c r="D244" s="30" t="s">
        <v>188</v>
      </c>
      <c r="E244" s="30" t="s">
        <v>116</v>
      </c>
      <c r="F244" s="40" t="s">
        <v>5</v>
      </c>
      <c r="G244" s="48">
        <f>G243+1</f>
        <v>240</v>
      </c>
      <c r="H244" s="42">
        <f>SUM(J244:BK244)</f>
        <v>0</v>
      </c>
      <c r="I244" s="10"/>
      <c r="J244" s="60"/>
      <c r="K244" s="30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30"/>
      <c r="AB244" s="21"/>
      <c r="AC244" s="21"/>
      <c r="AD244" s="21"/>
      <c r="AE244" s="21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7"/>
      <c r="AX244" s="18"/>
      <c r="AY244" s="27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96">
        <f>SUMIF(J244:BK244,"&gt;0",$J$4:$BK$4)</f>
        <v>0</v>
      </c>
      <c r="BM244" s="23"/>
      <c r="BN244" s="7"/>
      <c r="BO244" s="35"/>
      <c r="BP244" s="35"/>
      <c r="BQ244" s="35"/>
      <c r="BR244" s="64"/>
    </row>
    <row r="245" spans="1:70" s="6" customFormat="1" ht="12.75" customHeight="1" x14ac:dyDescent="0.2">
      <c r="A245" s="38">
        <v>4811</v>
      </c>
      <c r="B245" s="68" t="s">
        <v>186</v>
      </c>
      <c r="C245" s="99">
        <v>35</v>
      </c>
      <c r="D245" s="30" t="s">
        <v>79</v>
      </c>
      <c r="E245" s="30" t="s">
        <v>8</v>
      </c>
      <c r="F245" s="40" t="s">
        <v>5</v>
      </c>
      <c r="G245" s="48">
        <f>G244+1</f>
        <v>241</v>
      </c>
      <c r="H245" s="42">
        <f>SUM(J245:BK245)</f>
        <v>0</v>
      </c>
      <c r="I245" s="10"/>
      <c r="J245" s="60"/>
      <c r="K245" s="30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30"/>
      <c r="AB245" s="21"/>
      <c r="AC245" s="21"/>
      <c r="AD245" s="21"/>
      <c r="AE245" s="21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7"/>
      <c r="AX245" s="18"/>
      <c r="AY245" s="26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96">
        <f>SUMIF(J245:BK245,"&gt;0",$J$4:$BK$4)</f>
        <v>0</v>
      </c>
      <c r="BM245" s="24"/>
      <c r="BN245" s="7"/>
      <c r="BO245" s="36"/>
      <c r="BP245" s="36"/>
      <c r="BQ245" s="36"/>
      <c r="BR245" s="64"/>
    </row>
    <row r="246" spans="1:70" s="6" customFormat="1" ht="12.75" customHeight="1" x14ac:dyDescent="0.2">
      <c r="A246" s="38">
        <v>4815</v>
      </c>
      <c r="B246" s="68" t="s">
        <v>186</v>
      </c>
      <c r="C246" s="99">
        <v>35</v>
      </c>
      <c r="D246" s="30" t="s">
        <v>161</v>
      </c>
      <c r="E246" s="30" t="s">
        <v>35</v>
      </c>
      <c r="F246" s="40" t="s">
        <v>5</v>
      </c>
      <c r="G246" s="48">
        <f>G245+1</f>
        <v>242</v>
      </c>
      <c r="H246" s="42">
        <f>SUM(J246:BK246)</f>
        <v>0</v>
      </c>
      <c r="I246" s="10"/>
      <c r="J246" s="60"/>
      <c r="K246" s="30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30"/>
      <c r="AB246" s="21"/>
      <c r="AC246" s="21"/>
      <c r="AD246" s="21"/>
      <c r="AE246" s="21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7"/>
      <c r="AX246" s="18"/>
      <c r="AY246" s="26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96">
        <f>SUMIF(J246:BK246,"&gt;0",$J$4:$BK$4)</f>
        <v>0</v>
      </c>
      <c r="BM246" s="23"/>
      <c r="BN246" s="7"/>
      <c r="BO246" s="35"/>
      <c r="BP246" s="35"/>
      <c r="BQ246" s="35"/>
      <c r="BR246" s="64"/>
    </row>
    <row r="247" spans="1:70" s="6" customFormat="1" ht="12.75" customHeight="1" x14ac:dyDescent="0.2">
      <c r="A247" s="38">
        <v>4817</v>
      </c>
      <c r="B247" s="68" t="s">
        <v>186</v>
      </c>
      <c r="C247" s="99">
        <v>35</v>
      </c>
      <c r="D247" s="30" t="s">
        <v>191</v>
      </c>
      <c r="E247" s="30" t="s">
        <v>50</v>
      </c>
      <c r="F247" s="40" t="s">
        <v>5</v>
      </c>
      <c r="G247" s="48">
        <f>G246+1</f>
        <v>243</v>
      </c>
      <c r="H247" s="42">
        <f>SUM(J247:BK247)</f>
        <v>0</v>
      </c>
      <c r="I247" s="10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30"/>
      <c r="AB247" s="21"/>
      <c r="AC247" s="21"/>
      <c r="AD247" s="21"/>
      <c r="AE247" s="21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7"/>
      <c r="AX247" s="18"/>
      <c r="AY247" s="27"/>
      <c r="AZ247" s="18"/>
      <c r="BA247" s="18"/>
      <c r="BB247" s="21"/>
      <c r="BC247" s="18"/>
      <c r="BD247" s="18"/>
      <c r="BE247" s="7"/>
      <c r="BF247" s="18"/>
      <c r="BG247" s="18"/>
      <c r="BH247" s="18"/>
      <c r="BI247" s="18"/>
      <c r="BJ247" s="18"/>
      <c r="BK247" s="18"/>
      <c r="BL247" s="96">
        <f>SUMIF(J247:BK247,"&gt;0",$J$4:$BK$4)</f>
        <v>0</v>
      </c>
      <c r="BM247" s="5"/>
      <c r="BN247" s="7"/>
      <c r="BO247" s="35"/>
      <c r="BP247" s="35"/>
      <c r="BQ247" s="35"/>
      <c r="BR247" s="64"/>
    </row>
    <row r="248" spans="1:70" s="6" customFormat="1" ht="12.75" customHeight="1" x14ac:dyDescent="0.2">
      <c r="A248" s="38">
        <v>4819</v>
      </c>
      <c r="B248" s="68" t="s">
        <v>186</v>
      </c>
      <c r="C248" s="99">
        <v>35</v>
      </c>
      <c r="D248" s="30" t="s">
        <v>268</v>
      </c>
      <c r="E248" s="30" t="s">
        <v>6</v>
      </c>
      <c r="F248" s="39" t="s">
        <v>5</v>
      </c>
      <c r="G248" s="48">
        <f>G247+1</f>
        <v>244</v>
      </c>
      <c r="H248" s="42">
        <f>SUM(J248:BK248)</f>
        <v>0</v>
      </c>
      <c r="I248" s="65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30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60"/>
      <c r="AX248" s="21"/>
      <c r="AY248" s="83"/>
      <c r="AZ248" s="21"/>
      <c r="BA248" s="18"/>
      <c r="BB248" s="18"/>
      <c r="BC248" s="18"/>
      <c r="BD248" s="18"/>
      <c r="BE248" s="7"/>
      <c r="BF248" s="18"/>
      <c r="BG248" s="18"/>
      <c r="BH248" s="18"/>
      <c r="BI248" s="18"/>
      <c r="BJ248" s="18"/>
      <c r="BK248" s="18"/>
      <c r="BL248" s="96">
        <f>SUMIF(J248:BK248,"&gt;0",$J$4:$BK$4)</f>
        <v>0</v>
      </c>
      <c r="BM248" s="5"/>
      <c r="BN248" s="7"/>
      <c r="BO248" s="35"/>
      <c r="BP248" s="35"/>
      <c r="BQ248" s="35"/>
      <c r="BR248" s="64"/>
    </row>
    <row r="249" spans="1:70" ht="12.75" customHeight="1" x14ac:dyDescent="0.2">
      <c r="A249" s="38">
        <v>4822</v>
      </c>
      <c r="B249" s="68" t="s">
        <v>186</v>
      </c>
      <c r="C249" s="99">
        <v>35</v>
      </c>
      <c r="D249" s="30" t="s">
        <v>63</v>
      </c>
      <c r="E249" s="30" t="s">
        <v>127</v>
      </c>
      <c r="F249" s="39" t="s">
        <v>10</v>
      </c>
      <c r="G249" s="48">
        <f>G248+1</f>
        <v>245</v>
      </c>
      <c r="H249" s="42">
        <f>SUM(J249:BK249)</f>
        <v>0</v>
      </c>
      <c r="I249" s="10"/>
      <c r="J249" s="60"/>
      <c r="K249" s="30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0"/>
      <c r="AB249" s="21"/>
      <c r="AC249" s="21"/>
      <c r="AD249" s="21"/>
      <c r="AE249" s="21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7"/>
      <c r="AX249" s="18"/>
      <c r="AY249" s="26"/>
      <c r="AZ249" s="18"/>
      <c r="BA249" s="18"/>
      <c r="BB249" s="18"/>
      <c r="BC249" s="18"/>
      <c r="BD249" s="18"/>
      <c r="BE249" s="7"/>
      <c r="BF249" s="18"/>
      <c r="BG249" s="18"/>
      <c r="BH249" s="18"/>
      <c r="BI249" s="18"/>
      <c r="BJ249" s="18"/>
      <c r="BK249" s="18"/>
      <c r="BL249" s="96">
        <f>SUMIF(J249:BK249,"&gt;0",$J$4:$BK$4)</f>
        <v>0</v>
      </c>
      <c r="BM249" s="24"/>
      <c r="BN249" s="7"/>
      <c r="BO249" s="36"/>
      <c r="BP249" s="36"/>
      <c r="BQ249" s="36"/>
      <c r="BR249" s="64"/>
    </row>
    <row r="250" spans="1:70" ht="12.75" customHeight="1" x14ac:dyDescent="0.2">
      <c r="A250" s="38">
        <v>4827</v>
      </c>
      <c r="B250" s="68" t="s">
        <v>186</v>
      </c>
      <c r="C250" s="99">
        <v>35</v>
      </c>
      <c r="D250" s="30" t="s">
        <v>181</v>
      </c>
      <c r="E250" s="30" t="s">
        <v>14</v>
      </c>
      <c r="F250" s="40" t="s">
        <v>5</v>
      </c>
      <c r="G250" s="48">
        <f>G249+1</f>
        <v>246</v>
      </c>
      <c r="H250" s="42">
        <f>SUM(J250:BK250)</f>
        <v>0</v>
      </c>
      <c r="I250" s="10"/>
      <c r="J250" s="60"/>
      <c r="K250" s="3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0"/>
      <c r="AB250" s="21"/>
      <c r="AC250" s="21"/>
      <c r="AD250" s="21"/>
      <c r="AE250" s="21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21"/>
      <c r="AR250" s="18"/>
      <c r="AS250" s="18"/>
      <c r="AT250" s="18"/>
      <c r="AU250" s="18"/>
      <c r="AV250" s="18"/>
      <c r="AW250" s="7"/>
      <c r="AX250" s="18"/>
      <c r="AY250" s="26"/>
      <c r="AZ250" s="18"/>
      <c r="BA250" s="18"/>
      <c r="BB250" s="18"/>
      <c r="BC250" s="18"/>
      <c r="BD250" s="18"/>
      <c r="BE250" s="7"/>
      <c r="BF250" s="18"/>
      <c r="BG250" s="18"/>
      <c r="BH250" s="18"/>
      <c r="BI250" s="70"/>
      <c r="BJ250" s="70"/>
      <c r="BK250" s="18"/>
      <c r="BL250" s="96">
        <f>SUMIF(J250:BK250,"&gt;0",$J$4:$BK$4)</f>
        <v>0</v>
      </c>
      <c r="BM250" s="7"/>
      <c r="BN250" s="7"/>
      <c r="BO250" s="36"/>
      <c r="BP250" s="36"/>
      <c r="BQ250" s="36"/>
      <c r="BR250" s="64"/>
    </row>
    <row r="251" spans="1:70" ht="12.75" customHeight="1" x14ac:dyDescent="0.2">
      <c r="A251" s="38">
        <v>4829</v>
      </c>
      <c r="B251" s="68" t="s">
        <v>186</v>
      </c>
      <c r="C251" s="99">
        <v>35</v>
      </c>
      <c r="D251" s="30" t="s">
        <v>351</v>
      </c>
      <c r="E251" s="30" t="s">
        <v>35</v>
      </c>
      <c r="F251" s="40" t="s">
        <v>5</v>
      </c>
      <c r="G251" s="48">
        <f>G250+1</f>
        <v>247</v>
      </c>
      <c r="H251" s="42">
        <f>SUM(J251:BK251)</f>
        <v>0</v>
      </c>
      <c r="I251" s="10"/>
      <c r="J251" s="60"/>
      <c r="K251" s="30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30"/>
      <c r="AB251" s="21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6">
        <f>SUMIF(J251:BK251,"&gt;0",$J$4:$BK$4)</f>
        <v>0</v>
      </c>
      <c r="BM251" s="23"/>
      <c r="BN251" s="7"/>
      <c r="BO251" s="35"/>
      <c r="BP251" s="35"/>
      <c r="BQ251" s="35"/>
      <c r="BR251" s="64"/>
    </row>
    <row r="252" spans="1:70" ht="12.75" customHeight="1" x14ac:dyDescent="0.2">
      <c r="A252" s="38">
        <v>4901</v>
      </c>
      <c r="B252" s="68" t="s">
        <v>187</v>
      </c>
      <c r="C252" s="99">
        <v>35</v>
      </c>
      <c r="D252" s="30" t="s">
        <v>182</v>
      </c>
      <c r="E252" s="30" t="s">
        <v>183</v>
      </c>
      <c r="F252" s="39" t="s">
        <v>5</v>
      </c>
      <c r="G252" s="48">
        <f>G251+1</f>
        <v>248</v>
      </c>
      <c r="H252" s="42">
        <f>SUM(J252:BK252)</f>
        <v>0</v>
      </c>
      <c r="I252" s="11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30"/>
      <c r="AB252" s="21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7"/>
      <c r="AR252" s="18"/>
      <c r="AS252" s="18"/>
      <c r="AT252" s="18"/>
      <c r="AU252" s="18"/>
      <c r="AV252" s="18"/>
      <c r="AW252" s="7"/>
      <c r="AX252" s="18"/>
      <c r="AY252" s="26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6">
        <f>SUMIF(J252:BK252,"&gt;0",$J$4:$BK$4)</f>
        <v>0</v>
      </c>
      <c r="BM252" s="23">
        <f>SUM(BL252:BL257)</f>
        <v>0</v>
      </c>
      <c r="BN252" s="7">
        <v>6</v>
      </c>
      <c r="BO252" s="35"/>
      <c r="BP252" s="35"/>
      <c r="BQ252" s="35"/>
      <c r="BR252" s="64">
        <f>SUM(BM252/BN252)</f>
        <v>0</v>
      </c>
    </row>
    <row r="253" spans="1:70" ht="12.75" customHeight="1" x14ac:dyDescent="0.2">
      <c r="A253" s="38">
        <v>4902</v>
      </c>
      <c r="B253" s="68" t="s">
        <v>187</v>
      </c>
      <c r="C253" s="99">
        <v>35</v>
      </c>
      <c r="D253" s="30" t="s">
        <v>64</v>
      </c>
      <c r="E253" s="30" t="s">
        <v>146</v>
      </c>
      <c r="F253" s="39" t="s">
        <v>5</v>
      </c>
      <c r="G253" s="48">
        <f>G252+1</f>
        <v>249</v>
      </c>
      <c r="H253" s="42">
        <f>SUM(J253:BK253)</f>
        <v>0</v>
      </c>
      <c r="I253" s="11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30"/>
      <c r="AB253" s="21"/>
      <c r="AC253" s="21"/>
      <c r="AD253" s="21"/>
      <c r="AE253" s="21"/>
      <c r="AF253" s="18"/>
      <c r="AG253" s="18"/>
      <c r="AH253" s="21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6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70"/>
      <c r="BK253" s="70"/>
      <c r="BL253" s="96">
        <f>SUMIF(J253:BK253,"&gt;0",$J$4:$BK$4)</f>
        <v>0</v>
      </c>
      <c r="BM253" s="7"/>
      <c r="BN253" s="7"/>
      <c r="BO253" s="36"/>
      <c r="BP253" s="36"/>
      <c r="BQ253" s="36"/>
      <c r="BR253" s="64"/>
    </row>
    <row r="254" spans="1:70" ht="12.75" customHeight="1" x14ac:dyDescent="0.2">
      <c r="A254" s="38">
        <v>4906</v>
      </c>
      <c r="B254" s="68" t="s">
        <v>187</v>
      </c>
      <c r="C254" s="99">
        <v>35</v>
      </c>
      <c r="D254" s="30" t="s">
        <v>211</v>
      </c>
      <c r="E254" s="30" t="s">
        <v>245</v>
      </c>
      <c r="F254" s="39" t="s">
        <v>5</v>
      </c>
      <c r="G254" s="48">
        <f>G253+1</f>
        <v>250</v>
      </c>
      <c r="H254" s="42">
        <f>SUM(J254:BK254)</f>
        <v>0</v>
      </c>
      <c r="I254" s="65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30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18"/>
      <c r="AU254" s="18"/>
      <c r="AV254" s="18"/>
      <c r="AW254" s="7"/>
      <c r="AX254" s="18"/>
      <c r="AY254" s="27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96">
        <f>SUMIF(J254:BK254,"&gt;0",$J$4:$BK$4)</f>
        <v>0</v>
      </c>
      <c r="BM254" s="5"/>
      <c r="BN254" s="7"/>
      <c r="BO254" s="35"/>
      <c r="BP254" s="35"/>
      <c r="BQ254" s="35"/>
      <c r="BR254" s="64"/>
    </row>
    <row r="255" spans="1:70" s="6" customFormat="1" ht="12.75" customHeight="1" x14ac:dyDescent="0.2">
      <c r="A255" s="38">
        <v>4910</v>
      </c>
      <c r="B255" s="68" t="s">
        <v>187</v>
      </c>
      <c r="C255" s="99">
        <v>35</v>
      </c>
      <c r="D255" s="30" t="s">
        <v>211</v>
      </c>
      <c r="E255" s="30" t="s">
        <v>16</v>
      </c>
      <c r="F255" s="39" t="s">
        <v>5</v>
      </c>
      <c r="G255" s="48">
        <f>G254+1</f>
        <v>251</v>
      </c>
      <c r="H255" s="42">
        <f>SUM(J255:BK255)</f>
        <v>0</v>
      </c>
      <c r="I255" s="10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30"/>
      <c r="AB255" s="21"/>
      <c r="AC255" s="21"/>
      <c r="AD255" s="21"/>
      <c r="AE255" s="21"/>
      <c r="AF255" s="17"/>
      <c r="AG255" s="17"/>
      <c r="AH255" s="17"/>
      <c r="AI255" s="17"/>
      <c r="AJ255" s="17"/>
      <c r="AK255" s="17"/>
      <c r="AL255" s="17"/>
      <c r="AM255" s="21"/>
      <c r="AN255" s="17"/>
      <c r="AO255" s="17"/>
      <c r="AP255" s="17"/>
      <c r="AQ255" s="17"/>
      <c r="AR255" s="17"/>
      <c r="AS255" s="17"/>
      <c r="AT255" s="17"/>
      <c r="AU255" s="17"/>
      <c r="AV255" s="17"/>
      <c r="AW255" s="5"/>
      <c r="AX255" s="17"/>
      <c r="AY255" s="26"/>
      <c r="AZ255" s="17"/>
      <c r="BA255" s="17"/>
      <c r="BB255" s="17"/>
      <c r="BC255" s="17"/>
      <c r="BD255" s="17"/>
      <c r="BE255" s="5"/>
      <c r="BF255" s="17"/>
      <c r="BG255" s="17"/>
      <c r="BH255" s="17"/>
      <c r="BI255" s="17"/>
      <c r="BJ255" s="17"/>
      <c r="BK255" s="17"/>
      <c r="BL255" s="96">
        <f>SUMIF(J255:BK255,"&gt;0",$J$4:$BK$4)</f>
        <v>0</v>
      </c>
      <c r="BM255" s="24"/>
      <c r="BN255" s="7"/>
      <c r="BO255" s="36"/>
      <c r="BP255" s="36"/>
      <c r="BQ255" s="36"/>
      <c r="BR255" s="64"/>
    </row>
    <row r="256" spans="1:70" s="6" customFormat="1" ht="12.75" customHeight="1" x14ac:dyDescent="0.2">
      <c r="A256" s="38">
        <v>5002</v>
      </c>
      <c r="B256" s="68" t="s">
        <v>242</v>
      </c>
      <c r="C256" s="99">
        <v>35</v>
      </c>
      <c r="D256" s="30" t="s">
        <v>194</v>
      </c>
      <c r="E256" s="30" t="s">
        <v>195</v>
      </c>
      <c r="F256" s="39" t="s">
        <v>10</v>
      </c>
      <c r="G256" s="48">
        <f>G255+1</f>
        <v>252</v>
      </c>
      <c r="H256" s="42">
        <f>SUM(J256:BK256)</f>
        <v>0</v>
      </c>
      <c r="I256" s="10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30"/>
      <c r="AB256" s="21"/>
      <c r="AC256" s="21"/>
      <c r="AD256" s="21"/>
      <c r="AE256" s="21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5"/>
      <c r="AX256" s="17"/>
      <c r="AY256" s="26"/>
      <c r="AZ256" s="17"/>
      <c r="BA256" s="17"/>
      <c r="BB256" s="17"/>
      <c r="BC256" s="17"/>
      <c r="BD256" s="17"/>
      <c r="BE256" s="5"/>
      <c r="BF256" s="17"/>
      <c r="BG256" s="17"/>
      <c r="BH256" s="17"/>
      <c r="BI256" s="17"/>
      <c r="BJ256" s="17"/>
      <c r="BK256" s="17"/>
      <c r="BL256" s="96">
        <f>SUMIF(J256:BK256,"&gt;0",$J$4:$BK$4)</f>
        <v>0</v>
      </c>
      <c r="BM256" s="23">
        <f>SUM(BL256:BL270)</f>
        <v>0</v>
      </c>
      <c r="BN256" s="7">
        <v>15</v>
      </c>
      <c r="BO256" s="35"/>
      <c r="BP256" s="35"/>
      <c r="BQ256" s="35"/>
      <c r="BR256" s="64">
        <f>SUM(BM256/BN256)</f>
        <v>0</v>
      </c>
    </row>
    <row r="257" spans="1:70" s="6" customFormat="1" ht="12.75" customHeight="1" x14ac:dyDescent="0.2">
      <c r="A257" s="38">
        <v>5004</v>
      </c>
      <c r="B257" s="68" t="s">
        <v>242</v>
      </c>
      <c r="C257" s="100">
        <v>35</v>
      </c>
      <c r="D257" s="30" t="s">
        <v>65</v>
      </c>
      <c r="E257" s="30" t="s">
        <v>129</v>
      </c>
      <c r="F257" s="40" t="s">
        <v>5</v>
      </c>
      <c r="G257" s="48">
        <f>G256+1</f>
        <v>253</v>
      </c>
      <c r="H257" s="42">
        <f>SUM(J257:BK257)</f>
        <v>0</v>
      </c>
      <c r="I257" s="10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30"/>
      <c r="AB257" s="21"/>
      <c r="AC257" s="21"/>
      <c r="AD257" s="21"/>
      <c r="AE257" s="21"/>
      <c r="AF257" s="17"/>
      <c r="AG257" s="17"/>
      <c r="AH257" s="17"/>
      <c r="AI257" s="17"/>
      <c r="AJ257" s="17"/>
      <c r="AK257" s="17"/>
      <c r="AL257" s="17"/>
      <c r="AM257" s="17"/>
      <c r="AN257" s="21"/>
      <c r="AO257" s="17"/>
      <c r="AP257" s="17"/>
      <c r="AQ257" s="21"/>
      <c r="AR257" s="17"/>
      <c r="AS257" s="17"/>
      <c r="AT257" s="17"/>
      <c r="AU257" s="17"/>
      <c r="AV257" s="17"/>
      <c r="AW257" s="5"/>
      <c r="AX257" s="17"/>
      <c r="AY257" s="83"/>
      <c r="AZ257" s="17"/>
      <c r="BA257" s="17"/>
      <c r="BB257" s="17"/>
      <c r="BC257" s="21"/>
      <c r="BD257" s="17"/>
      <c r="BE257" s="5"/>
      <c r="BF257" s="17"/>
      <c r="BG257" s="17"/>
      <c r="BH257" s="17"/>
      <c r="BI257" s="17"/>
      <c r="BJ257" s="17"/>
      <c r="BK257" s="17"/>
      <c r="BL257" s="96">
        <f>SUMIF(J257:BK257,"&gt;0",$J$4:$BK$4)</f>
        <v>0</v>
      </c>
      <c r="BM257" s="5"/>
      <c r="BN257" s="7"/>
      <c r="BO257" s="35"/>
      <c r="BP257" s="20"/>
      <c r="BQ257" s="35"/>
      <c r="BR257" s="64"/>
    </row>
    <row r="258" spans="1:70" s="6" customFormat="1" ht="12.75" customHeight="1" x14ac:dyDescent="0.2">
      <c r="A258" s="38">
        <v>5005</v>
      </c>
      <c r="B258" s="68" t="s">
        <v>242</v>
      </c>
      <c r="C258" s="99">
        <v>35</v>
      </c>
      <c r="D258" s="30" t="s">
        <v>65</v>
      </c>
      <c r="E258" s="30" t="s">
        <v>196</v>
      </c>
      <c r="F258" s="40" t="s">
        <v>10</v>
      </c>
      <c r="G258" s="48">
        <f>G257+1</f>
        <v>254</v>
      </c>
      <c r="H258" s="42">
        <f>SUM(J258:BK258)</f>
        <v>0</v>
      </c>
      <c r="I258" s="11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30"/>
      <c r="AB258" s="21"/>
      <c r="AC258" s="21"/>
      <c r="AD258" s="21"/>
      <c r="AE258" s="21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7"/>
      <c r="AX258" s="18"/>
      <c r="AY258" s="26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96">
        <f>SUMIF(J258:BK258,"&gt;0",$J$4:$BK$4)</f>
        <v>0</v>
      </c>
      <c r="BM258" s="7"/>
      <c r="BN258" s="7"/>
      <c r="BO258" s="36"/>
      <c r="BP258" s="36"/>
      <c r="BQ258" s="36"/>
      <c r="BR258" s="64"/>
    </row>
    <row r="259" spans="1:70" s="6" customFormat="1" ht="12.75" customHeight="1" x14ac:dyDescent="0.2">
      <c r="A259" s="38">
        <v>5006</v>
      </c>
      <c r="B259" s="68" t="s">
        <v>242</v>
      </c>
      <c r="C259" s="99">
        <v>35</v>
      </c>
      <c r="D259" s="30" t="s">
        <v>436</v>
      </c>
      <c r="E259" s="30" t="s">
        <v>11</v>
      </c>
      <c r="F259" s="40" t="s">
        <v>5</v>
      </c>
      <c r="G259" s="48">
        <f>G258+1</f>
        <v>255</v>
      </c>
      <c r="H259" s="42">
        <f>SUM(J259:BK259)</f>
        <v>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30"/>
      <c r="AB259" s="21"/>
      <c r="AC259" s="21"/>
      <c r="AD259" s="21"/>
      <c r="AE259" s="21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96">
        <f>SUMIF(J259:BK259,"&gt;0",$J$4:$BK$4)</f>
        <v>0</v>
      </c>
      <c r="BM259" s="23"/>
      <c r="BN259" s="7"/>
      <c r="BO259" s="35"/>
      <c r="BP259" s="35"/>
      <c r="BQ259" s="35"/>
      <c r="BR259" s="64"/>
    </row>
    <row r="260" spans="1:70" s="6" customFormat="1" ht="12.75" customHeight="1" x14ac:dyDescent="0.2">
      <c r="A260" s="38">
        <v>5014</v>
      </c>
      <c r="B260" s="68" t="s">
        <v>242</v>
      </c>
      <c r="C260" s="99">
        <v>35</v>
      </c>
      <c r="D260" s="30" t="s">
        <v>209</v>
      </c>
      <c r="E260" s="30" t="s">
        <v>269</v>
      </c>
      <c r="F260" s="40" t="s">
        <v>5</v>
      </c>
      <c r="G260" s="48">
        <f>G259+1</f>
        <v>256</v>
      </c>
      <c r="H260" s="42">
        <f>SUM(J260:BK260)</f>
        <v>0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30"/>
      <c r="AB260" s="21"/>
      <c r="AC260" s="21"/>
      <c r="AD260" s="21"/>
      <c r="AE260" s="21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96">
        <f>SUMIF(J260:BK260,"&gt;0",$J$4:$BK$4)</f>
        <v>0</v>
      </c>
      <c r="BM260" s="23"/>
      <c r="BN260" s="7"/>
      <c r="BO260" s="35"/>
      <c r="BP260" s="35"/>
      <c r="BQ260" s="35"/>
      <c r="BR260" s="64"/>
    </row>
    <row r="261" spans="1:70" ht="12.75" customHeight="1" x14ac:dyDescent="0.2">
      <c r="A261" s="38">
        <v>5015</v>
      </c>
      <c r="B261" s="68" t="s">
        <v>242</v>
      </c>
      <c r="C261" s="99">
        <v>35</v>
      </c>
      <c r="D261" s="30" t="s">
        <v>156</v>
      </c>
      <c r="E261" s="30" t="s">
        <v>321</v>
      </c>
      <c r="F261" s="40" t="s">
        <v>10</v>
      </c>
      <c r="G261" s="48">
        <f>G260+1</f>
        <v>257</v>
      </c>
      <c r="H261" s="42">
        <f>SUM(J261:BK261)</f>
        <v>0</v>
      </c>
      <c r="I261" s="11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30"/>
      <c r="AB261" s="21"/>
      <c r="AC261" s="21"/>
      <c r="AD261" s="21"/>
      <c r="AE261" s="21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7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96">
        <f>SUMIF(J261:BK261,"&gt;0",$J$4:$BK$4)</f>
        <v>0</v>
      </c>
      <c r="BM261" s="5"/>
      <c r="BN261" s="7"/>
      <c r="BO261" s="35"/>
      <c r="BP261" s="20"/>
      <c r="BQ261" s="35"/>
      <c r="BR261" s="64"/>
    </row>
    <row r="262" spans="1:70" ht="12.75" customHeight="1" x14ac:dyDescent="0.2">
      <c r="A262" s="38">
        <v>5016</v>
      </c>
      <c r="B262" s="68" t="s">
        <v>242</v>
      </c>
      <c r="C262" s="99">
        <v>35</v>
      </c>
      <c r="D262" s="30" t="s">
        <v>65</v>
      </c>
      <c r="E262" s="30" t="s">
        <v>17</v>
      </c>
      <c r="F262" s="40" t="s">
        <v>5</v>
      </c>
      <c r="G262" s="48">
        <f>G261+1</f>
        <v>258</v>
      </c>
      <c r="H262" s="42">
        <f>SUM(J262:BK262)</f>
        <v>0</v>
      </c>
      <c r="I262" s="11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30"/>
      <c r="AB262" s="21"/>
      <c r="AC262" s="21"/>
      <c r="AD262" s="21"/>
      <c r="AE262" s="21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96">
        <f>SUMIF(J262:BK262,"&gt;0",$J$4:$BK$4)</f>
        <v>0</v>
      </c>
      <c r="BM262" s="5"/>
      <c r="BN262" s="7"/>
      <c r="BO262" s="35"/>
      <c r="BP262" s="35"/>
      <c r="BQ262" s="35"/>
      <c r="BR262" s="64"/>
    </row>
    <row r="263" spans="1:70" ht="12.75" customHeight="1" x14ac:dyDescent="0.2">
      <c r="A263" s="38">
        <v>5019</v>
      </c>
      <c r="B263" s="68" t="s">
        <v>242</v>
      </c>
      <c r="C263" s="99">
        <v>35</v>
      </c>
      <c r="D263" s="30" t="s">
        <v>270</v>
      </c>
      <c r="E263" s="30" t="s">
        <v>271</v>
      </c>
      <c r="F263" s="40" t="s">
        <v>5</v>
      </c>
      <c r="G263" s="48">
        <f>G262+1</f>
        <v>259</v>
      </c>
      <c r="H263" s="42">
        <f>SUM(J263:BK263)</f>
        <v>0</v>
      </c>
      <c r="I263" s="11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30"/>
      <c r="AB263" s="21"/>
      <c r="AC263" s="21"/>
      <c r="AD263" s="21"/>
      <c r="AE263" s="21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7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96">
        <f>SUMIF(J263:BK263,"&gt;0",$J$4:$BK$4)</f>
        <v>0</v>
      </c>
      <c r="BM263" s="7"/>
      <c r="BN263" s="7"/>
      <c r="BO263" s="36"/>
      <c r="BP263" s="36"/>
      <c r="BQ263" s="36"/>
      <c r="BR263" s="64"/>
    </row>
    <row r="264" spans="1:70" ht="12.75" customHeight="1" x14ac:dyDescent="0.2">
      <c r="A264" s="38">
        <v>5022</v>
      </c>
      <c r="B264" s="68" t="s">
        <v>242</v>
      </c>
      <c r="C264" s="99">
        <v>35</v>
      </c>
      <c r="D264" s="30" t="s">
        <v>352</v>
      </c>
      <c r="E264" s="30" t="s">
        <v>350</v>
      </c>
      <c r="F264" s="40" t="s">
        <v>5</v>
      </c>
      <c r="G264" s="48">
        <f>G263+1</f>
        <v>260</v>
      </c>
      <c r="H264" s="42">
        <f>SUM(J264:BK264)</f>
        <v>0</v>
      </c>
      <c r="I264" s="11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30"/>
      <c r="AB264" s="21"/>
      <c r="AC264" s="21"/>
      <c r="AD264" s="21"/>
      <c r="AE264" s="21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7"/>
      <c r="AX264" s="18"/>
      <c r="AY264" s="27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96">
        <f>SUMIF(J264:BK264,"&gt;0",$J$4:$BK$4)</f>
        <v>0</v>
      </c>
      <c r="BM264" s="5"/>
      <c r="BN264" s="7"/>
      <c r="BO264" s="35"/>
      <c r="BP264" s="35"/>
      <c r="BQ264" s="35"/>
      <c r="BR264" s="64"/>
    </row>
    <row r="265" spans="1:70" ht="12.75" customHeight="1" x14ac:dyDescent="0.2">
      <c r="A265" s="38">
        <v>5024</v>
      </c>
      <c r="B265" s="68" t="s">
        <v>242</v>
      </c>
      <c r="C265" s="99">
        <v>35</v>
      </c>
      <c r="D265" s="30" t="s">
        <v>355</v>
      </c>
      <c r="E265" s="30" t="s">
        <v>166</v>
      </c>
      <c r="F265" s="40" t="s">
        <v>5</v>
      </c>
      <c r="G265" s="48">
        <f>G264+1</f>
        <v>261</v>
      </c>
      <c r="H265" s="42">
        <f>SUM(J265:BK265)</f>
        <v>0</v>
      </c>
      <c r="I265" s="11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30"/>
      <c r="AB265" s="21"/>
      <c r="AC265" s="21"/>
      <c r="AD265" s="21"/>
      <c r="AE265" s="21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7"/>
      <c r="AX265" s="18"/>
      <c r="AY265" s="27"/>
      <c r="AZ265" s="18"/>
      <c r="BA265" s="18"/>
      <c r="BB265" s="18"/>
      <c r="BC265" s="18"/>
      <c r="BD265" s="18"/>
      <c r="BE265" s="7"/>
      <c r="BF265" s="18"/>
      <c r="BG265" s="18"/>
      <c r="BH265" s="18"/>
      <c r="BI265" s="18"/>
      <c r="BJ265" s="18"/>
      <c r="BK265" s="18"/>
      <c r="BL265" s="96">
        <f>SUMIF(J265:BK265,"&gt;0",$J$4:$BK$4)</f>
        <v>0</v>
      </c>
      <c r="BM265" s="5"/>
      <c r="BN265" s="7"/>
      <c r="BO265" s="35"/>
      <c r="BP265" s="35"/>
      <c r="BQ265" s="35"/>
      <c r="BR265" s="64"/>
    </row>
    <row r="266" spans="1:70" ht="12.75" customHeight="1" x14ac:dyDescent="0.2">
      <c r="A266" s="38">
        <v>5025</v>
      </c>
      <c r="B266" s="68" t="s">
        <v>242</v>
      </c>
      <c r="C266" s="99">
        <v>35</v>
      </c>
      <c r="D266" s="30" t="s">
        <v>356</v>
      </c>
      <c r="E266" s="30" t="s">
        <v>258</v>
      </c>
      <c r="F266" s="40" t="s">
        <v>5</v>
      </c>
      <c r="G266" s="48">
        <f>G265+1</f>
        <v>262</v>
      </c>
      <c r="H266" s="42">
        <f>SUM(J266:BK266)</f>
        <v>0</v>
      </c>
      <c r="I266" s="11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30"/>
      <c r="AB266" s="21"/>
      <c r="AC266" s="21"/>
      <c r="AD266" s="21"/>
      <c r="AE266" s="21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7"/>
      <c r="AX266" s="18"/>
      <c r="AY266" s="26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96">
        <f>SUMIF(J266:BK266,"&gt;0",$J$4:$BK$4)</f>
        <v>0</v>
      </c>
      <c r="BM266" s="5"/>
      <c r="BN266" s="7"/>
      <c r="BO266" s="35"/>
      <c r="BP266" s="35"/>
      <c r="BQ266" s="35"/>
      <c r="BR266" s="64"/>
    </row>
    <row r="267" spans="1:70" ht="12.75" customHeight="1" x14ac:dyDescent="0.2">
      <c r="A267" s="38">
        <v>5103</v>
      </c>
      <c r="B267" s="68" t="s">
        <v>272</v>
      </c>
      <c r="C267" s="99">
        <v>35</v>
      </c>
      <c r="D267" s="30" t="s">
        <v>333</v>
      </c>
      <c r="E267" s="30" t="s">
        <v>28</v>
      </c>
      <c r="F267" s="40" t="s">
        <v>5</v>
      </c>
      <c r="G267" s="48">
        <f>G266+1</f>
        <v>263</v>
      </c>
      <c r="H267" s="42">
        <f>SUM(J267:BK267)</f>
        <v>0</v>
      </c>
      <c r="I267" s="11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30"/>
      <c r="AB267" s="21"/>
      <c r="AC267" s="21"/>
      <c r="AD267" s="21"/>
      <c r="AE267" s="21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7"/>
      <c r="AX267" s="18"/>
      <c r="AY267" s="27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96">
        <f>SUMIF(J267:BK267,"&gt;0",$J$4:$BK$4)</f>
        <v>0</v>
      </c>
      <c r="BM267" s="7"/>
      <c r="BN267" s="7"/>
      <c r="BO267" s="36"/>
      <c r="BP267" s="36"/>
      <c r="BQ267" s="36"/>
      <c r="BR267" s="64"/>
    </row>
    <row r="268" spans="1:70" ht="12.75" customHeight="1" x14ac:dyDescent="0.2">
      <c r="A268" s="38">
        <v>5106</v>
      </c>
      <c r="B268" s="68" t="s">
        <v>272</v>
      </c>
      <c r="C268" s="99">
        <v>35</v>
      </c>
      <c r="D268" s="30" t="s">
        <v>276</v>
      </c>
      <c r="E268" s="30" t="s">
        <v>277</v>
      </c>
      <c r="F268" s="40" t="s">
        <v>10</v>
      </c>
      <c r="G268" s="48">
        <f>G267+1</f>
        <v>264</v>
      </c>
      <c r="H268" s="42">
        <f>SUM(J268:BK268)</f>
        <v>0</v>
      </c>
      <c r="I268" s="11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30"/>
      <c r="AB268" s="21"/>
      <c r="AC268" s="21"/>
      <c r="AD268" s="21"/>
      <c r="AE268" s="21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7"/>
      <c r="AX268" s="18"/>
      <c r="AY268" s="27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96">
        <f>SUMIF(J268:BK268,"&gt;0",$J$4:$BK$4)</f>
        <v>0</v>
      </c>
      <c r="BM268" s="5"/>
      <c r="BN268" s="7"/>
      <c r="BO268" s="35"/>
      <c r="BP268" s="35"/>
      <c r="BQ268" s="35"/>
      <c r="BR268" s="64"/>
    </row>
    <row r="269" spans="1:70" ht="12.75" customHeight="1" x14ac:dyDescent="0.2">
      <c r="A269" s="38">
        <v>5111</v>
      </c>
      <c r="B269" s="68" t="s">
        <v>272</v>
      </c>
      <c r="C269" s="99">
        <v>35</v>
      </c>
      <c r="D269" s="30" t="s">
        <v>278</v>
      </c>
      <c r="E269" s="30" t="s">
        <v>279</v>
      </c>
      <c r="F269" s="39" t="s">
        <v>5</v>
      </c>
      <c r="G269" s="48">
        <f>G268+1</f>
        <v>265</v>
      </c>
      <c r="H269" s="42">
        <f>SUM(J269:BK269)</f>
        <v>0</v>
      </c>
      <c r="I269" s="11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30"/>
      <c r="AB269" s="21"/>
      <c r="AC269" s="21"/>
      <c r="AD269" s="21"/>
      <c r="AE269" s="21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7"/>
      <c r="AX269" s="18"/>
      <c r="AY269" s="27"/>
      <c r="AZ269" s="18"/>
      <c r="BA269" s="18"/>
      <c r="BB269" s="18"/>
      <c r="BC269" s="18"/>
      <c r="BD269" s="18"/>
      <c r="BE269" s="7"/>
      <c r="BF269" s="18"/>
      <c r="BG269" s="18"/>
      <c r="BH269" s="18"/>
      <c r="BI269" s="18"/>
      <c r="BJ269" s="18"/>
      <c r="BK269" s="18"/>
      <c r="BL269" s="96">
        <f>SUMIF(J269:BK269,"&gt;0",$J$4:$BK$4)</f>
        <v>0</v>
      </c>
      <c r="BM269" s="7"/>
      <c r="BN269" s="7"/>
      <c r="BO269" s="36"/>
      <c r="BP269" s="36"/>
      <c r="BQ269" s="36"/>
      <c r="BR269" s="64"/>
    </row>
    <row r="270" spans="1:70" ht="12.75" customHeight="1" x14ac:dyDescent="0.2">
      <c r="A270" s="38">
        <v>5115</v>
      </c>
      <c r="B270" s="68" t="s">
        <v>272</v>
      </c>
      <c r="C270" s="99">
        <v>35</v>
      </c>
      <c r="D270" s="30" t="s">
        <v>215</v>
      </c>
      <c r="E270" s="30" t="s">
        <v>48</v>
      </c>
      <c r="F270" s="39" t="s">
        <v>5</v>
      </c>
      <c r="G270" s="48">
        <f>G269+1</f>
        <v>266</v>
      </c>
      <c r="H270" s="42">
        <f>SUM(J270:BK270)</f>
        <v>0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30"/>
      <c r="AB270" s="21"/>
      <c r="AC270" s="21"/>
      <c r="AD270" s="21"/>
      <c r="AE270" s="21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7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96">
        <f>SUMIF(J270:BK270,"&gt;0",$J$4:$BK$4)</f>
        <v>0</v>
      </c>
      <c r="BM270" s="5"/>
      <c r="BN270" s="7"/>
      <c r="BO270" s="35"/>
      <c r="BP270" s="35"/>
      <c r="BQ270" s="35"/>
      <c r="BR270" s="64"/>
    </row>
    <row r="271" spans="1:70" ht="12.75" customHeight="1" x14ac:dyDescent="0.2">
      <c r="A271" s="38">
        <v>5119</v>
      </c>
      <c r="B271" s="68" t="s">
        <v>272</v>
      </c>
      <c r="C271" s="99">
        <v>35</v>
      </c>
      <c r="D271" s="30" t="s">
        <v>274</v>
      </c>
      <c r="E271" s="30" t="s">
        <v>313</v>
      </c>
      <c r="F271" s="39" t="s">
        <v>117</v>
      </c>
      <c r="G271" s="48">
        <f>G270+1</f>
        <v>267</v>
      </c>
      <c r="H271" s="42">
        <f>SUM(J271:BK271)</f>
        <v>0</v>
      </c>
      <c r="I271" s="11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30"/>
      <c r="AB271" s="21"/>
      <c r="AC271" s="21"/>
      <c r="AD271" s="21"/>
      <c r="AE271" s="21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7"/>
      <c r="AX271" s="18"/>
      <c r="AY271" s="27"/>
      <c r="AZ271" s="18"/>
      <c r="BA271" s="18"/>
      <c r="BB271" s="18"/>
      <c r="BC271" s="18"/>
      <c r="BD271" s="18"/>
      <c r="BE271" s="7"/>
      <c r="BF271" s="18"/>
      <c r="BG271" s="18"/>
      <c r="BH271" s="18"/>
      <c r="BI271" s="18"/>
      <c r="BJ271" s="18"/>
      <c r="BK271" s="18"/>
      <c r="BL271" s="96">
        <f>SUMIF(J271:BK271,"&gt;0",$J$4:$BK$4)</f>
        <v>0</v>
      </c>
      <c r="BM271" s="23"/>
      <c r="BN271" s="7"/>
      <c r="BO271" s="35"/>
      <c r="BP271" s="35"/>
      <c r="BQ271" s="35"/>
      <c r="BR271" s="64"/>
    </row>
    <row r="272" spans="1:70" ht="12.75" customHeight="1" x14ac:dyDescent="0.2">
      <c r="A272" s="38">
        <v>5125</v>
      </c>
      <c r="B272" s="68" t="s">
        <v>272</v>
      </c>
      <c r="C272" s="99">
        <v>35</v>
      </c>
      <c r="D272" s="30" t="s">
        <v>357</v>
      </c>
      <c r="E272" s="30" t="s">
        <v>6</v>
      </c>
      <c r="F272" s="40" t="s">
        <v>5</v>
      </c>
      <c r="G272" s="48">
        <f>G271+1</f>
        <v>268</v>
      </c>
      <c r="H272" s="42">
        <f>SUM(J272:BK272)</f>
        <v>0</v>
      </c>
      <c r="I272" s="11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30"/>
      <c r="AB272" s="21"/>
      <c r="AC272" s="21"/>
      <c r="AD272" s="21"/>
      <c r="AE272" s="21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7"/>
      <c r="AX272" s="18"/>
      <c r="AY272" s="27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96">
        <f>SUMIF(J272:BK272,"&gt;0",$J$4:$BK$4)</f>
        <v>0</v>
      </c>
      <c r="BM272" s="23"/>
      <c r="BN272" s="7"/>
      <c r="BO272" s="35"/>
      <c r="BP272" s="35"/>
      <c r="BQ272" s="35"/>
      <c r="BR272" s="64"/>
    </row>
    <row r="273" spans="1:70" ht="12.75" customHeight="1" x14ac:dyDescent="0.2">
      <c r="A273" s="38">
        <v>5210</v>
      </c>
      <c r="B273" s="68" t="s">
        <v>280</v>
      </c>
      <c r="C273" s="99">
        <v>22</v>
      </c>
      <c r="D273" s="30" t="s">
        <v>285</v>
      </c>
      <c r="E273" s="30" t="s">
        <v>244</v>
      </c>
      <c r="F273" s="39" t="s">
        <v>5</v>
      </c>
      <c r="G273" s="48">
        <f>G272+1</f>
        <v>269</v>
      </c>
      <c r="H273" s="42">
        <f>SUM(J273:BK273)</f>
        <v>0</v>
      </c>
      <c r="I273" s="11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0"/>
      <c r="AB273" s="21"/>
      <c r="AC273" s="21"/>
      <c r="AD273" s="21"/>
      <c r="AE273" s="21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7"/>
      <c r="AX273" s="18"/>
      <c r="AY273" s="27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96">
        <f>SUMIF(J273:BK273,"&gt;0",$J$4:$BK$4)</f>
        <v>0</v>
      </c>
      <c r="BM273" s="23"/>
      <c r="BN273" s="7"/>
      <c r="BO273" s="35"/>
      <c r="BP273" s="35"/>
      <c r="BQ273" s="35"/>
      <c r="BR273" s="64"/>
    </row>
    <row r="274" spans="1:70" ht="12.75" customHeight="1" x14ac:dyDescent="0.2">
      <c r="A274" s="38">
        <v>5215</v>
      </c>
      <c r="B274" s="68" t="s">
        <v>280</v>
      </c>
      <c r="C274" s="99">
        <v>22</v>
      </c>
      <c r="D274" s="30" t="s">
        <v>438</v>
      </c>
      <c r="E274" s="30" t="s">
        <v>73</v>
      </c>
      <c r="F274" s="39" t="s">
        <v>5</v>
      </c>
      <c r="G274" s="48">
        <f>G273+1</f>
        <v>270</v>
      </c>
      <c r="H274" s="42">
        <f>SUM(J274:BK274)</f>
        <v>0</v>
      </c>
      <c r="I274" s="11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0"/>
      <c r="AB274" s="21"/>
      <c r="AC274" s="21"/>
      <c r="AD274" s="21"/>
      <c r="AE274" s="21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7"/>
      <c r="AX274" s="18"/>
      <c r="AY274" s="27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96">
        <f>SUMIF(J274:BK274,"&gt;0",$J$4:$BK$4)</f>
        <v>0</v>
      </c>
      <c r="BM274" s="5"/>
      <c r="BN274" s="7"/>
      <c r="BO274" s="35"/>
      <c r="BP274" s="35"/>
      <c r="BQ274" s="35"/>
      <c r="BR274" s="64"/>
    </row>
    <row r="275" spans="1:70" ht="12.75" customHeight="1" x14ac:dyDescent="0.2">
      <c r="A275" s="38">
        <v>5216</v>
      </c>
      <c r="B275" s="68" t="s">
        <v>280</v>
      </c>
      <c r="C275" s="99">
        <v>22</v>
      </c>
      <c r="D275" s="30" t="s">
        <v>323</v>
      </c>
      <c r="E275" s="30" t="s">
        <v>240</v>
      </c>
      <c r="F275" s="39" t="s">
        <v>5</v>
      </c>
      <c r="G275" s="48">
        <f>G274+1</f>
        <v>271</v>
      </c>
      <c r="H275" s="42">
        <f>SUM(J275:BK275)</f>
        <v>0</v>
      </c>
      <c r="I275" s="11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30"/>
      <c r="AB275" s="21"/>
      <c r="AC275" s="21"/>
      <c r="AD275" s="21"/>
      <c r="AE275" s="21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7"/>
      <c r="AX275" s="18"/>
      <c r="AY275" s="27"/>
      <c r="AZ275" s="18"/>
      <c r="BA275" s="18"/>
      <c r="BB275" s="18"/>
      <c r="BC275" s="18"/>
      <c r="BD275" s="18"/>
      <c r="BE275" s="7"/>
      <c r="BF275" s="18"/>
      <c r="BG275" s="18"/>
      <c r="BH275" s="18"/>
      <c r="BI275" s="18"/>
      <c r="BJ275" s="18"/>
      <c r="BK275" s="18"/>
      <c r="BL275" s="96">
        <f>SUMIF(J275:BK275,"&gt;0",$J$4:$BK$4)</f>
        <v>0</v>
      </c>
      <c r="BM275" s="5"/>
      <c r="BN275" s="7"/>
      <c r="BO275" s="35"/>
      <c r="BP275" s="35"/>
      <c r="BQ275" s="35"/>
      <c r="BR275" s="64"/>
    </row>
    <row r="276" spans="1:70" ht="12.75" customHeight="1" x14ac:dyDescent="0.2">
      <c r="A276" s="38">
        <v>5221</v>
      </c>
      <c r="B276" s="68" t="s">
        <v>280</v>
      </c>
      <c r="C276" s="99">
        <v>22</v>
      </c>
      <c r="D276" s="30" t="s">
        <v>358</v>
      </c>
      <c r="E276" s="30" t="s">
        <v>26</v>
      </c>
      <c r="F276" s="39" t="s">
        <v>5</v>
      </c>
      <c r="G276" s="48">
        <f>G275+1</f>
        <v>272</v>
      </c>
      <c r="H276" s="42">
        <f>SUM(J276:BK276)</f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30"/>
      <c r="AB276" s="21"/>
      <c r="AC276" s="21"/>
      <c r="AD276" s="21"/>
      <c r="AE276" s="21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7"/>
      <c r="AX276" s="18"/>
      <c r="AY276" s="27"/>
      <c r="AZ276" s="18"/>
      <c r="BA276" s="18"/>
      <c r="BB276" s="18"/>
      <c r="BC276" s="18"/>
      <c r="BD276" s="18"/>
      <c r="BE276" s="7"/>
      <c r="BF276" s="18"/>
      <c r="BG276" s="18"/>
      <c r="BH276" s="18"/>
      <c r="BI276" s="18"/>
      <c r="BJ276" s="18"/>
      <c r="BK276" s="18"/>
      <c r="BL276" s="96">
        <f>SUMIF(J276:BK276,"&gt;0",$J$4:$BK$4)</f>
        <v>0</v>
      </c>
      <c r="BM276" s="7"/>
      <c r="BN276" s="7"/>
      <c r="BO276" s="37"/>
      <c r="BP276" s="37"/>
      <c r="BQ276" s="36"/>
      <c r="BR276" s="64"/>
    </row>
    <row r="277" spans="1:70" ht="12.75" customHeight="1" x14ac:dyDescent="0.2">
      <c r="A277" s="38">
        <v>5302</v>
      </c>
      <c r="B277" s="68" t="s">
        <v>326</v>
      </c>
      <c r="C277" s="99">
        <v>35</v>
      </c>
      <c r="D277" s="30" t="s">
        <v>251</v>
      </c>
      <c r="E277" s="30" t="s">
        <v>111</v>
      </c>
      <c r="F277" s="39" t="s">
        <v>5</v>
      </c>
      <c r="G277" s="48">
        <f>G276+1</f>
        <v>273</v>
      </c>
      <c r="H277" s="42">
        <f>SUM(J277:BK277)</f>
        <v>0</v>
      </c>
      <c r="I277" s="11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30"/>
      <c r="AB277" s="21"/>
      <c r="AC277" s="21"/>
      <c r="AD277" s="21"/>
      <c r="AE277" s="21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7"/>
      <c r="AX277" s="18"/>
      <c r="AY277" s="27"/>
      <c r="AZ277" s="18"/>
      <c r="BA277" s="18"/>
      <c r="BB277" s="18"/>
      <c r="BC277" s="18"/>
      <c r="BD277" s="18"/>
      <c r="BE277" s="7"/>
      <c r="BF277" s="18"/>
      <c r="BG277" s="18"/>
      <c r="BH277" s="18"/>
      <c r="BI277" s="18"/>
      <c r="BJ277" s="18"/>
      <c r="BK277" s="18"/>
      <c r="BL277" s="96">
        <f>SUMIF(J277:BK277,"&gt;0",$J$4:$BK$4)</f>
        <v>0</v>
      </c>
      <c r="BM277" s="23"/>
      <c r="BN277" s="7"/>
      <c r="BO277" s="35"/>
      <c r="BP277" s="35"/>
      <c r="BQ277" s="35"/>
      <c r="BR277" s="64"/>
    </row>
    <row r="278" spans="1:70" ht="12.75" customHeight="1" x14ac:dyDescent="0.2">
      <c r="A278" s="38">
        <v>5306</v>
      </c>
      <c r="B278" s="68" t="s">
        <v>326</v>
      </c>
      <c r="C278" s="99">
        <v>35</v>
      </c>
      <c r="D278" s="30" t="s">
        <v>252</v>
      </c>
      <c r="E278" s="30" t="s">
        <v>227</v>
      </c>
      <c r="F278" s="40" t="s">
        <v>5</v>
      </c>
      <c r="G278" s="48">
        <f>G277+1</f>
        <v>274</v>
      </c>
      <c r="H278" s="42">
        <f>SUM(J278:BK278)</f>
        <v>0</v>
      </c>
      <c r="I278" s="11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30"/>
      <c r="AB278" s="21"/>
      <c r="AC278" s="21"/>
      <c r="AD278" s="21"/>
      <c r="AE278" s="21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7"/>
      <c r="AX278" s="18"/>
      <c r="AY278" s="27"/>
      <c r="AZ278" s="18"/>
      <c r="BA278" s="18"/>
      <c r="BB278" s="18"/>
      <c r="BC278" s="18"/>
      <c r="BD278" s="18"/>
      <c r="BE278" s="7"/>
      <c r="BF278" s="18"/>
      <c r="BG278" s="18"/>
      <c r="BH278" s="18"/>
      <c r="BI278" s="18"/>
      <c r="BJ278" s="18"/>
      <c r="BK278" s="18"/>
      <c r="BL278" s="96">
        <f>SUMIF(J278:BK278,"&gt;0",$J$4:$BK$4)</f>
        <v>0</v>
      </c>
      <c r="BM278" s="5"/>
      <c r="BN278" s="7"/>
      <c r="BO278" s="20"/>
      <c r="BP278" s="20"/>
      <c r="BQ278" s="20"/>
      <c r="BR278" s="64"/>
    </row>
    <row r="279" spans="1:70" ht="12.75" customHeight="1" x14ac:dyDescent="0.2">
      <c r="A279" s="38">
        <v>5312</v>
      </c>
      <c r="B279" s="68" t="s">
        <v>326</v>
      </c>
      <c r="C279" s="99">
        <v>35</v>
      </c>
      <c r="D279" s="30" t="s">
        <v>251</v>
      </c>
      <c r="E279" s="30" t="s">
        <v>15</v>
      </c>
      <c r="F279" s="40" t="s">
        <v>5</v>
      </c>
      <c r="G279" s="48">
        <f>G278+1</f>
        <v>275</v>
      </c>
      <c r="H279" s="42">
        <f>SUM(J279:BK279)</f>
        <v>0</v>
      </c>
      <c r="I279" s="11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30"/>
      <c r="AB279" s="21"/>
      <c r="AC279" s="21"/>
      <c r="AD279" s="21"/>
      <c r="AE279" s="21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7"/>
      <c r="AX279" s="18"/>
      <c r="AY279" s="27"/>
      <c r="AZ279" s="18"/>
      <c r="BA279" s="18"/>
      <c r="BB279" s="18"/>
      <c r="BC279" s="18"/>
      <c r="BD279" s="18"/>
      <c r="BE279" s="7"/>
      <c r="BF279" s="18"/>
      <c r="BG279" s="18"/>
      <c r="BH279" s="18"/>
      <c r="BI279" s="18"/>
      <c r="BJ279" s="18"/>
      <c r="BK279" s="18"/>
      <c r="BL279" s="96">
        <f>SUMIF(J279:BK279,"&gt;0",$J$4:$BK$4)</f>
        <v>0</v>
      </c>
      <c r="BM279" s="5"/>
      <c r="BN279" s="7"/>
      <c r="BO279" s="35"/>
      <c r="BP279" s="35"/>
      <c r="BQ279" s="35"/>
      <c r="BR279" s="64"/>
    </row>
    <row r="280" spans="1:70" ht="12.75" customHeight="1" x14ac:dyDescent="0.2">
      <c r="A280" s="38">
        <v>5326</v>
      </c>
      <c r="B280" s="68" t="s">
        <v>326</v>
      </c>
      <c r="C280" s="99">
        <v>35</v>
      </c>
      <c r="D280" s="30" t="s">
        <v>360</v>
      </c>
      <c r="E280" s="30" t="s">
        <v>361</v>
      </c>
      <c r="F280" s="39" t="s">
        <v>5</v>
      </c>
      <c r="G280" s="48">
        <f>G279+1</f>
        <v>276</v>
      </c>
      <c r="H280" s="42">
        <f>SUM(J280:BK280)</f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6">
        <f>SUMIF(J280:BK280,"&gt;0",$J$4:$BK$4)</f>
        <v>0</v>
      </c>
      <c r="BM280" s="23"/>
      <c r="BN280" s="7"/>
      <c r="BO280" s="35"/>
      <c r="BP280" s="35"/>
      <c r="BQ280" s="35"/>
      <c r="BR280" s="64"/>
    </row>
    <row r="281" spans="1:70" ht="12.75" customHeight="1" x14ac:dyDescent="0.2">
      <c r="A281" s="38">
        <v>5330</v>
      </c>
      <c r="B281" s="68" t="s">
        <v>326</v>
      </c>
      <c r="C281" s="99">
        <v>35</v>
      </c>
      <c r="D281" s="30" t="s">
        <v>364</v>
      </c>
      <c r="E281" s="30" t="s">
        <v>365</v>
      </c>
      <c r="F281" s="39" t="s">
        <v>5</v>
      </c>
      <c r="G281" s="48">
        <f>G280+1</f>
        <v>277</v>
      </c>
      <c r="H281" s="42">
        <f>SUM(J281:BK281)</f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6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6">
        <f>SUMIF(J281:BK281,"&gt;0",$J$4:$BK$4)</f>
        <v>0</v>
      </c>
      <c r="BM281" s="24"/>
      <c r="BN281" s="7"/>
      <c r="BO281" s="36"/>
      <c r="BP281" s="36"/>
      <c r="BQ281" s="36"/>
      <c r="BR281" s="64"/>
    </row>
    <row r="282" spans="1:70" ht="12.75" customHeight="1" x14ac:dyDescent="0.2">
      <c r="A282" s="38">
        <v>5336</v>
      </c>
      <c r="B282" s="68" t="s">
        <v>326</v>
      </c>
      <c r="C282" s="99">
        <v>35</v>
      </c>
      <c r="D282" s="30" t="s">
        <v>373</v>
      </c>
      <c r="E282" s="30" t="s">
        <v>374</v>
      </c>
      <c r="F282" s="39" t="s">
        <v>10</v>
      </c>
      <c r="G282" s="48">
        <f>G281+1</f>
        <v>278</v>
      </c>
      <c r="H282" s="42">
        <f>SUM(J282:BK282)</f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6">
        <f>SUMIF(J282:BK282,"&gt;0",$J$4:$BK$4)</f>
        <v>0</v>
      </c>
      <c r="BM282" s="23"/>
      <c r="BN282" s="7"/>
      <c r="BO282" s="36"/>
      <c r="BP282" s="36"/>
      <c r="BQ282" s="36"/>
      <c r="BR282" s="64"/>
    </row>
    <row r="283" spans="1:70" ht="12.75" customHeight="1" x14ac:dyDescent="0.2">
      <c r="A283" s="19">
        <v>5341</v>
      </c>
      <c r="B283" s="69" t="s">
        <v>326</v>
      </c>
      <c r="C283" s="99">
        <v>35</v>
      </c>
      <c r="D283" s="21" t="s">
        <v>440</v>
      </c>
      <c r="E283" s="21" t="s">
        <v>24</v>
      </c>
      <c r="F283" s="20" t="s">
        <v>5</v>
      </c>
      <c r="G283" s="93">
        <f>G282+1</f>
        <v>279</v>
      </c>
      <c r="H283" s="90">
        <f>SUM(J283:BK283)</f>
        <v>0</v>
      </c>
      <c r="I283" s="55"/>
      <c r="J283" s="21"/>
      <c r="K283" s="21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6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96">
        <f>SUMIF(J283:BK283,"&gt;0",$J$4:$BK$4)</f>
        <v>0</v>
      </c>
      <c r="BM283" s="23"/>
      <c r="BN283" s="7"/>
      <c r="BO283" s="36"/>
      <c r="BP283" s="36"/>
      <c r="BQ283" s="36"/>
      <c r="BR283" s="64"/>
    </row>
    <row r="284" spans="1:70" ht="12.75" customHeight="1" x14ac:dyDescent="0.2">
      <c r="A284" s="19">
        <v>5342</v>
      </c>
      <c r="B284" s="69" t="s">
        <v>326</v>
      </c>
      <c r="C284" s="99">
        <v>35</v>
      </c>
      <c r="D284" s="21" t="s">
        <v>441</v>
      </c>
      <c r="E284" s="21" t="s">
        <v>442</v>
      </c>
      <c r="F284" s="20" t="s">
        <v>10</v>
      </c>
      <c r="G284" s="93">
        <f>G283+1</f>
        <v>280</v>
      </c>
      <c r="H284" s="90">
        <f>SUM(J284:BK284)</f>
        <v>0</v>
      </c>
      <c r="I284" s="55"/>
      <c r="J284" s="21"/>
      <c r="K284" s="21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6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96">
        <f>SUMIF(J284:BK284,"&gt;0",$J$4:$BK$4)</f>
        <v>0</v>
      </c>
      <c r="BM284" s="23"/>
      <c r="BN284" s="7"/>
      <c r="BO284" s="20"/>
      <c r="BP284" s="20"/>
      <c r="BQ284" s="20"/>
      <c r="BR284" s="64"/>
    </row>
    <row r="285" spans="1:70" ht="12.75" customHeight="1" x14ac:dyDescent="0.2">
      <c r="A285" s="19">
        <v>5402</v>
      </c>
      <c r="B285" s="69" t="s">
        <v>298</v>
      </c>
      <c r="C285" s="99">
        <v>35</v>
      </c>
      <c r="D285" s="21" t="s">
        <v>206</v>
      </c>
      <c r="E285" s="21" t="s">
        <v>327</v>
      </c>
      <c r="F285" s="20" t="s">
        <v>5</v>
      </c>
      <c r="G285" s="93">
        <f>G284+1</f>
        <v>281</v>
      </c>
      <c r="H285" s="90">
        <f>SUM(J285:BK285)</f>
        <v>0</v>
      </c>
      <c r="I285" s="55"/>
      <c r="J285" s="21"/>
      <c r="K285" s="21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8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96">
        <f>SUMIF(J285:BK285,"&gt;0",$J$4:$BK$4)</f>
        <v>0</v>
      </c>
      <c r="BM285" s="23"/>
      <c r="BN285" s="7"/>
      <c r="BO285" s="35"/>
      <c r="BP285" s="20"/>
      <c r="BQ285" s="35"/>
      <c r="BR285" s="64"/>
    </row>
    <row r="286" spans="1:70" ht="12.75" customHeight="1" x14ac:dyDescent="0.2">
      <c r="A286" s="19">
        <v>5406</v>
      </c>
      <c r="B286" s="69" t="s">
        <v>298</v>
      </c>
      <c r="C286" s="99">
        <v>35</v>
      </c>
      <c r="D286" s="21" t="s">
        <v>328</v>
      </c>
      <c r="E286" s="21" t="s">
        <v>82</v>
      </c>
      <c r="F286" s="20" t="s">
        <v>5</v>
      </c>
      <c r="G286" s="93">
        <f>G285+1</f>
        <v>282</v>
      </c>
      <c r="H286" s="90">
        <f>SUM(J286:BK286)</f>
        <v>0</v>
      </c>
      <c r="I286" s="55"/>
      <c r="J286" s="21"/>
      <c r="K286" s="21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6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96">
        <f>SUMIF(J286:BK286,"&gt;0",$J$4:$BK$4)</f>
        <v>0</v>
      </c>
      <c r="BM286" s="23"/>
      <c r="BN286" s="7"/>
      <c r="BO286" s="35"/>
      <c r="BP286" s="35"/>
      <c r="BQ286" s="35"/>
      <c r="BR286" s="64"/>
    </row>
    <row r="287" spans="1:70" ht="12.75" customHeight="1" x14ac:dyDescent="0.2">
      <c r="A287" s="19">
        <v>5407</v>
      </c>
      <c r="B287" s="69" t="s">
        <v>298</v>
      </c>
      <c r="C287" s="99">
        <v>35</v>
      </c>
      <c r="D287" s="21" t="s">
        <v>329</v>
      </c>
      <c r="E287" s="21" t="s">
        <v>30</v>
      </c>
      <c r="F287" s="20" t="s">
        <v>5</v>
      </c>
      <c r="G287" s="93">
        <f>G286+1</f>
        <v>283</v>
      </c>
      <c r="H287" s="90">
        <f>SUM(J287:BK287)</f>
        <v>0</v>
      </c>
      <c r="I287" s="55"/>
      <c r="J287" s="21"/>
      <c r="K287" s="21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6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96">
        <f>SUMIF(J287:BK287,"&gt;0",$J$4:$BK$4)</f>
        <v>0</v>
      </c>
      <c r="BM287" s="24"/>
      <c r="BN287" s="7"/>
      <c r="BO287" s="36"/>
      <c r="BP287" s="36"/>
      <c r="BQ287" s="36"/>
      <c r="BR287" s="64"/>
    </row>
    <row r="288" spans="1:70" ht="12.75" customHeight="1" x14ac:dyDescent="0.2">
      <c r="A288" s="135">
        <v>5412</v>
      </c>
      <c r="B288" s="136" t="s">
        <v>298</v>
      </c>
      <c r="C288" s="98">
        <v>35</v>
      </c>
      <c r="D288" s="103" t="s">
        <v>204</v>
      </c>
      <c r="E288" s="103" t="s">
        <v>12</v>
      </c>
      <c r="F288" s="104" t="s">
        <v>5</v>
      </c>
      <c r="G288" s="105">
        <f>G287+1</f>
        <v>284</v>
      </c>
      <c r="H288" s="106">
        <f>SUM(J288:BK288)</f>
        <v>0</v>
      </c>
      <c r="I288" s="107"/>
      <c r="J288" s="103"/>
      <c r="K288" s="103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54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96">
        <f>SUMIF(J288:BK288,"&gt;0",$J$4:$BK$4)</f>
        <v>0</v>
      </c>
      <c r="BM288" s="155"/>
      <c r="BN288" s="110"/>
      <c r="BO288" s="156"/>
      <c r="BP288" s="156"/>
      <c r="BQ288" s="156"/>
      <c r="BR288" s="111"/>
    </row>
    <row r="289" spans="1:70" ht="12.75" customHeight="1" x14ac:dyDescent="0.2">
      <c r="A289" s="19">
        <v>5417</v>
      </c>
      <c r="B289" s="69" t="s">
        <v>298</v>
      </c>
      <c r="C289" s="99">
        <v>35</v>
      </c>
      <c r="D289" s="21" t="s">
        <v>443</v>
      </c>
      <c r="E289" s="21" t="s">
        <v>73</v>
      </c>
      <c r="F289" s="20" t="s">
        <v>5</v>
      </c>
      <c r="G289" s="93">
        <f>G288+1</f>
        <v>285</v>
      </c>
      <c r="H289" s="90">
        <f>SUM(J289:BK289)</f>
        <v>0</v>
      </c>
      <c r="I289" s="55"/>
      <c r="J289" s="21"/>
      <c r="K289" s="21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8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96">
        <f>SUMIF(J289:BK289,"&gt;0",$J$4:$BK$4)</f>
        <v>0</v>
      </c>
      <c r="BM289" s="5"/>
      <c r="BN289" s="7"/>
      <c r="BO289" s="35"/>
      <c r="BP289" s="35"/>
      <c r="BQ289" s="35"/>
      <c r="BR289" s="64"/>
    </row>
    <row r="290" spans="1:70" ht="12.75" customHeight="1" x14ac:dyDescent="0.2">
      <c r="A290" s="137"/>
      <c r="B290" s="123"/>
      <c r="C290" s="123"/>
      <c r="D290" s="112"/>
      <c r="E290" s="112"/>
      <c r="F290" s="113"/>
      <c r="G290" s="114"/>
      <c r="H290" s="115"/>
      <c r="I290" s="116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24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25"/>
      <c r="BM290" s="127"/>
      <c r="BN290" s="116"/>
      <c r="BO290" s="113"/>
      <c r="BP290" s="113"/>
      <c r="BQ290" s="113"/>
      <c r="BR290" s="126"/>
    </row>
    <row r="291" spans="1:70" ht="12.75" customHeight="1" x14ac:dyDescent="0.2">
      <c r="A291" s="137"/>
      <c r="B291" s="123"/>
      <c r="C291" s="123"/>
      <c r="D291" s="112"/>
      <c r="E291" s="112"/>
      <c r="F291" s="113"/>
      <c r="G291" s="114"/>
      <c r="H291" s="115"/>
      <c r="I291" s="116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24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25"/>
      <c r="BM291" s="124"/>
      <c r="BN291" s="116"/>
      <c r="BO291" s="113"/>
      <c r="BP291" s="113"/>
      <c r="BQ291" s="113"/>
      <c r="BR291" s="126"/>
    </row>
    <row r="292" spans="1:70" ht="12.75" customHeight="1" x14ac:dyDescent="0.2">
      <c r="A292" s="137"/>
      <c r="B292" s="123"/>
      <c r="C292" s="123"/>
      <c r="D292" s="112"/>
      <c r="E292" s="112"/>
      <c r="F292" s="113"/>
      <c r="G292" s="114"/>
      <c r="H292" s="115"/>
      <c r="I292" s="116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28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25"/>
      <c r="BM292" s="116"/>
      <c r="BN292" s="116"/>
      <c r="BO292" s="118"/>
      <c r="BP292" s="118"/>
      <c r="BQ292" s="118"/>
      <c r="BR292" s="126"/>
    </row>
    <row r="293" spans="1:70" ht="12.75" customHeight="1" x14ac:dyDescent="0.2">
      <c r="A293" s="137"/>
      <c r="B293" s="123"/>
      <c r="C293" s="123"/>
      <c r="D293" s="112"/>
      <c r="E293" s="112"/>
      <c r="F293" s="119"/>
      <c r="G293" s="114"/>
      <c r="H293" s="115"/>
      <c r="I293" s="116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28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25"/>
      <c r="BM293" s="127"/>
      <c r="BN293" s="116"/>
      <c r="BO293" s="113"/>
      <c r="BP293" s="113"/>
      <c r="BQ293" s="113"/>
      <c r="BR293" s="126"/>
    </row>
    <row r="294" spans="1:70" ht="12.75" customHeight="1" x14ac:dyDescent="0.2">
      <c r="A294" s="137"/>
      <c r="B294" s="123"/>
      <c r="C294" s="123"/>
      <c r="D294" s="112"/>
      <c r="E294" s="112"/>
      <c r="F294" s="119"/>
      <c r="G294" s="114"/>
      <c r="H294" s="115"/>
      <c r="I294" s="116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28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25"/>
      <c r="BM294" s="127"/>
      <c r="BN294" s="116"/>
      <c r="BO294" s="113"/>
      <c r="BP294" s="113"/>
      <c r="BQ294" s="113"/>
      <c r="BR294" s="126"/>
    </row>
    <row r="295" spans="1:70" ht="12.75" customHeight="1" x14ac:dyDescent="0.2">
      <c r="A295" s="137"/>
      <c r="B295" s="123"/>
      <c r="C295" s="123"/>
      <c r="D295" s="112"/>
      <c r="E295" s="112"/>
      <c r="F295" s="119"/>
      <c r="G295" s="114"/>
      <c r="H295" s="115"/>
      <c r="I295" s="116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28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25"/>
      <c r="BM295" s="116"/>
      <c r="BN295" s="116"/>
      <c r="BO295" s="118"/>
      <c r="BP295" s="118"/>
      <c r="BQ295" s="118"/>
      <c r="BR295" s="126"/>
    </row>
    <row r="296" spans="1:70" ht="12.75" customHeight="1" x14ac:dyDescent="0.2">
      <c r="A296" s="137"/>
      <c r="B296" s="123"/>
      <c r="C296" s="123"/>
      <c r="D296" s="112"/>
      <c r="E296" s="112"/>
      <c r="F296" s="113"/>
      <c r="G296" s="114"/>
      <c r="H296" s="115"/>
      <c r="I296" s="116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28"/>
      <c r="AZ296" s="116"/>
      <c r="BA296" s="116"/>
      <c r="BB296" s="116"/>
      <c r="BC296" s="112"/>
      <c r="BD296" s="116"/>
      <c r="BE296" s="116"/>
      <c r="BF296" s="116"/>
      <c r="BG296" s="116"/>
      <c r="BH296" s="116"/>
      <c r="BI296" s="116"/>
      <c r="BJ296" s="116"/>
      <c r="BK296" s="116"/>
      <c r="BL296" s="125"/>
      <c r="BM296" s="116"/>
      <c r="BN296" s="116"/>
      <c r="BO296" s="118"/>
      <c r="BP296" s="118"/>
      <c r="BQ296" s="118"/>
      <c r="BR296" s="126"/>
    </row>
    <row r="297" spans="1:70" ht="12.75" customHeight="1" x14ac:dyDescent="0.2">
      <c r="A297" s="137"/>
      <c r="B297" s="123"/>
      <c r="C297" s="123"/>
      <c r="D297" s="112"/>
      <c r="E297" s="112"/>
      <c r="F297" s="113"/>
      <c r="G297" s="114"/>
      <c r="H297" s="115"/>
      <c r="I297" s="116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24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25"/>
      <c r="BM297" s="124"/>
      <c r="BN297" s="116"/>
      <c r="BO297" s="113"/>
      <c r="BP297" s="113"/>
      <c r="BQ297" s="113"/>
      <c r="BR297" s="126"/>
    </row>
    <row r="298" spans="1:70" ht="12.75" customHeight="1" x14ac:dyDescent="0.2">
      <c r="A298" s="137"/>
      <c r="B298" s="123"/>
      <c r="C298" s="123"/>
      <c r="D298" s="112"/>
      <c r="E298" s="112"/>
      <c r="F298" s="113"/>
      <c r="G298" s="114"/>
      <c r="H298" s="115"/>
      <c r="I298" s="116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24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25"/>
      <c r="BM298" s="124"/>
      <c r="BN298" s="129"/>
      <c r="BO298" s="113"/>
      <c r="BP298" s="113"/>
      <c r="BQ298" s="113"/>
      <c r="BR298" s="126"/>
    </row>
    <row r="299" spans="1:70" ht="12.75" customHeight="1" x14ac:dyDescent="0.2">
      <c r="A299" s="137"/>
      <c r="B299" s="123"/>
      <c r="C299" s="123"/>
      <c r="D299" s="112"/>
      <c r="E299" s="112"/>
      <c r="F299" s="113"/>
      <c r="G299" s="114"/>
      <c r="H299" s="115"/>
      <c r="I299" s="116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24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25"/>
      <c r="BM299" s="116"/>
      <c r="BN299" s="116"/>
      <c r="BO299" s="118"/>
      <c r="BP299" s="118"/>
      <c r="BQ299" s="118"/>
      <c r="BR299" s="126"/>
    </row>
    <row r="300" spans="1:70" ht="12.75" customHeight="1" x14ac:dyDescent="0.2">
      <c r="A300" s="137"/>
      <c r="B300" s="123"/>
      <c r="C300" s="123"/>
      <c r="D300" s="112"/>
      <c r="E300" s="112"/>
      <c r="F300" s="113"/>
      <c r="G300" s="114"/>
      <c r="H300" s="115"/>
      <c r="I300" s="116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28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25"/>
      <c r="BM300" s="116"/>
      <c r="BN300" s="116"/>
      <c r="BO300" s="118"/>
      <c r="BP300" s="118"/>
      <c r="BQ300" s="118"/>
      <c r="BR300" s="126"/>
    </row>
    <row r="301" spans="1:70" x14ac:dyDescent="0.2">
      <c r="A301" s="137"/>
      <c r="B301" s="123"/>
      <c r="C301" s="123"/>
      <c r="D301" s="112"/>
      <c r="E301" s="112"/>
      <c r="F301" s="113"/>
      <c r="G301" s="114"/>
      <c r="H301" s="115"/>
      <c r="I301" s="116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28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25"/>
      <c r="BM301" s="124"/>
      <c r="BN301" s="116"/>
      <c r="BO301" s="118"/>
      <c r="BP301" s="118"/>
      <c r="BQ301" s="118"/>
      <c r="BR301" s="126"/>
    </row>
    <row r="302" spans="1:70" ht="14.25" customHeight="1" x14ac:dyDescent="0.2">
      <c r="A302" s="137"/>
      <c r="B302" s="123"/>
      <c r="C302" s="123"/>
      <c r="D302" s="112"/>
      <c r="E302" s="112"/>
      <c r="F302" s="113"/>
      <c r="G302" s="114"/>
      <c r="H302" s="115"/>
      <c r="I302" s="116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24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25"/>
      <c r="BM302" s="116"/>
      <c r="BN302" s="116"/>
      <c r="BO302" s="118"/>
      <c r="BP302" s="118"/>
      <c r="BQ302" s="118"/>
      <c r="BR302" s="126"/>
    </row>
    <row r="303" spans="1:70" ht="13.5" customHeight="1" x14ac:dyDescent="0.2">
      <c r="A303" s="137"/>
      <c r="B303" s="123"/>
      <c r="C303" s="123"/>
      <c r="D303" s="112"/>
      <c r="E303" s="112"/>
      <c r="F303" s="113"/>
      <c r="G303" s="114"/>
      <c r="H303" s="115"/>
      <c r="I303" s="116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28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25"/>
      <c r="BM303" s="128"/>
      <c r="BN303" s="116"/>
      <c r="BO303" s="118"/>
      <c r="BP303" s="118"/>
      <c r="BQ303" s="118"/>
      <c r="BR303" s="126"/>
    </row>
    <row r="304" spans="1:70" ht="14.25" customHeight="1" x14ac:dyDescent="0.2">
      <c r="A304" s="137"/>
      <c r="B304" s="123"/>
      <c r="C304" s="123"/>
      <c r="D304" s="112"/>
      <c r="E304" s="112"/>
      <c r="F304" s="113"/>
      <c r="G304" s="114"/>
      <c r="H304" s="115"/>
      <c r="I304" s="116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28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25"/>
      <c r="BM304" s="127"/>
      <c r="BN304" s="116"/>
      <c r="BO304" s="113"/>
      <c r="BP304" s="113"/>
      <c r="BQ304" s="113"/>
      <c r="BR304" s="126"/>
    </row>
    <row r="305" spans="1:70" ht="14.25" customHeight="1" x14ac:dyDescent="0.2">
      <c r="A305" s="137"/>
      <c r="B305" s="123"/>
      <c r="C305" s="123"/>
      <c r="D305" s="112"/>
      <c r="E305" s="112"/>
      <c r="F305" s="113"/>
      <c r="G305" s="114"/>
      <c r="H305" s="115"/>
      <c r="I305" s="116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28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25"/>
      <c r="BM305" s="127"/>
      <c r="BN305" s="116"/>
      <c r="BO305" s="113"/>
      <c r="BP305" s="113"/>
      <c r="BQ305" s="113"/>
      <c r="BR305" s="126"/>
    </row>
    <row r="306" spans="1:70" ht="12.75" customHeight="1" x14ac:dyDescent="0.2">
      <c r="A306" s="137"/>
      <c r="B306" s="123"/>
      <c r="C306" s="123"/>
      <c r="D306" s="112"/>
      <c r="E306" s="112"/>
      <c r="F306" s="113"/>
      <c r="G306" s="114"/>
      <c r="H306" s="115"/>
      <c r="I306" s="116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28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25"/>
      <c r="BM306" s="127"/>
      <c r="BN306" s="116"/>
      <c r="BO306" s="113"/>
      <c r="BP306" s="113"/>
      <c r="BQ306" s="113"/>
      <c r="BR306" s="126"/>
    </row>
    <row r="307" spans="1:70" ht="12.75" customHeight="1" x14ac:dyDescent="0.2">
      <c r="A307" s="137"/>
      <c r="B307" s="123"/>
      <c r="C307" s="123"/>
      <c r="D307" s="112"/>
      <c r="E307" s="112"/>
      <c r="F307" s="113"/>
      <c r="G307" s="114"/>
      <c r="H307" s="115"/>
      <c r="I307" s="116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28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25"/>
      <c r="BM307" s="124"/>
      <c r="BN307" s="116"/>
      <c r="BO307" s="113"/>
      <c r="BP307" s="113"/>
      <c r="BQ307" s="113"/>
      <c r="BR307" s="126"/>
    </row>
    <row r="308" spans="1:70" ht="12.75" customHeight="1" x14ac:dyDescent="0.2">
      <c r="A308" s="137"/>
      <c r="B308" s="123"/>
      <c r="C308" s="123"/>
      <c r="D308" s="112"/>
      <c r="E308" s="112"/>
      <c r="F308" s="113"/>
      <c r="G308" s="114"/>
      <c r="H308" s="115"/>
      <c r="I308" s="116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28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25"/>
      <c r="BM308" s="124"/>
      <c r="BN308" s="116"/>
      <c r="BO308" s="113"/>
      <c r="BP308" s="113"/>
      <c r="BQ308" s="113"/>
      <c r="BR308" s="126"/>
    </row>
    <row r="309" spans="1:70" ht="12.75" customHeight="1" x14ac:dyDescent="0.2">
      <c r="A309" s="137"/>
      <c r="B309" s="123"/>
      <c r="C309" s="123"/>
      <c r="D309" s="112"/>
      <c r="E309" s="112"/>
      <c r="F309" s="113"/>
      <c r="G309" s="114"/>
      <c r="H309" s="115"/>
      <c r="I309" s="116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28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25"/>
      <c r="BM309" s="127"/>
      <c r="BN309" s="116"/>
      <c r="BO309" s="113"/>
      <c r="BP309" s="113"/>
      <c r="BQ309" s="113"/>
      <c r="BR309" s="126"/>
    </row>
    <row r="310" spans="1:70" ht="12.75" customHeight="1" x14ac:dyDescent="0.2">
      <c r="A310" s="137"/>
      <c r="B310" s="123"/>
      <c r="C310" s="123"/>
      <c r="D310" s="112"/>
      <c r="E310" s="112"/>
      <c r="F310" s="113"/>
      <c r="G310" s="114"/>
      <c r="H310" s="115"/>
      <c r="I310" s="116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28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25"/>
      <c r="BM310" s="128"/>
      <c r="BN310" s="116"/>
      <c r="BO310" s="118"/>
      <c r="BP310" s="118"/>
      <c r="BQ310" s="118"/>
      <c r="BR310" s="126"/>
    </row>
    <row r="311" spans="1:70" ht="12.75" customHeight="1" x14ac:dyDescent="0.2">
      <c r="A311" s="137"/>
      <c r="B311" s="123"/>
      <c r="C311" s="123"/>
      <c r="D311" s="112"/>
      <c r="E311" s="112"/>
      <c r="F311" s="113"/>
      <c r="G311" s="114"/>
      <c r="H311" s="115"/>
      <c r="I311" s="116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28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25"/>
      <c r="BM311" s="127"/>
      <c r="BN311" s="116"/>
      <c r="BO311" s="113"/>
      <c r="BP311" s="113"/>
      <c r="BQ311" s="113"/>
      <c r="BR311" s="126"/>
    </row>
    <row r="312" spans="1:70" ht="12.75" customHeight="1" x14ac:dyDescent="0.2">
      <c r="A312" s="138"/>
      <c r="B312" s="139"/>
      <c r="C312" s="123"/>
      <c r="D312" s="112"/>
      <c r="E312" s="112"/>
      <c r="F312" s="113"/>
      <c r="G312" s="114"/>
      <c r="H312" s="115"/>
      <c r="I312" s="116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24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25"/>
      <c r="BM312" s="124"/>
      <c r="BN312" s="116"/>
      <c r="BO312" s="113"/>
      <c r="BP312" s="113"/>
      <c r="BQ312" s="113"/>
      <c r="BR312" s="126"/>
    </row>
    <row r="313" spans="1:70" ht="12.75" customHeight="1" x14ac:dyDescent="0.2">
      <c r="A313" s="138"/>
      <c r="B313" s="139"/>
      <c r="C313" s="123"/>
      <c r="D313" s="112"/>
      <c r="E313" s="112"/>
      <c r="F313" s="113"/>
      <c r="G313" s="114"/>
      <c r="H313" s="115"/>
      <c r="I313" s="116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24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25"/>
      <c r="BM313" s="124"/>
      <c r="BN313" s="116"/>
      <c r="BO313" s="113"/>
      <c r="BP313" s="113"/>
      <c r="BQ313" s="113"/>
      <c r="BR313" s="126"/>
    </row>
    <row r="314" spans="1:70" ht="12.75" customHeight="1" x14ac:dyDescent="0.2">
      <c r="A314" s="138"/>
      <c r="B314" s="139"/>
      <c r="C314" s="123"/>
      <c r="D314" s="112"/>
      <c r="E314" s="112"/>
      <c r="F314" s="113"/>
      <c r="G314" s="114"/>
      <c r="H314" s="115"/>
      <c r="I314" s="116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28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25"/>
      <c r="BM314" s="127"/>
      <c r="BN314" s="116"/>
      <c r="BO314" s="113"/>
      <c r="BP314" s="113"/>
      <c r="BQ314" s="113"/>
      <c r="BR314" s="126"/>
    </row>
    <row r="315" spans="1:70" ht="12.75" customHeight="1" x14ac:dyDescent="0.2">
      <c r="A315" s="138"/>
      <c r="B315" s="139"/>
      <c r="C315" s="123"/>
      <c r="D315" s="112"/>
      <c r="E315" s="112"/>
      <c r="F315" s="113"/>
      <c r="G315" s="114"/>
      <c r="H315" s="115"/>
      <c r="I315" s="116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28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25"/>
      <c r="BM315" s="116"/>
      <c r="BN315" s="116"/>
      <c r="BO315" s="118"/>
      <c r="BP315" s="118"/>
      <c r="BQ315" s="118"/>
      <c r="BR315" s="126"/>
    </row>
    <row r="316" spans="1:70" ht="12.75" customHeight="1" x14ac:dyDescent="0.2">
      <c r="A316" s="138"/>
      <c r="B316" s="139"/>
      <c r="C316" s="123"/>
      <c r="D316" s="112"/>
      <c r="E316" s="112"/>
      <c r="F316" s="113"/>
      <c r="G316" s="114"/>
      <c r="H316" s="115"/>
      <c r="I316" s="116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24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25"/>
      <c r="BM316" s="116"/>
      <c r="BN316" s="116"/>
      <c r="BO316" s="118"/>
      <c r="BP316" s="118"/>
      <c r="BQ316" s="118"/>
      <c r="BR316" s="126"/>
    </row>
    <row r="317" spans="1:70" ht="12.75" customHeight="1" x14ac:dyDescent="0.2">
      <c r="A317" s="138"/>
      <c r="B317" s="139"/>
      <c r="C317" s="123"/>
      <c r="D317" s="112"/>
      <c r="E317" s="112"/>
      <c r="F317" s="113"/>
      <c r="G317" s="114"/>
      <c r="H317" s="115"/>
      <c r="I317" s="116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24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25"/>
      <c r="BM317" s="124"/>
      <c r="BN317" s="116"/>
      <c r="BO317" s="118"/>
      <c r="BP317" s="118"/>
      <c r="BQ317" s="118"/>
      <c r="BR317" s="126"/>
    </row>
    <row r="318" spans="1:70" ht="12.75" customHeight="1" x14ac:dyDescent="0.2">
      <c r="A318" s="138"/>
      <c r="B318" s="139"/>
      <c r="C318" s="123"/>
      <c r="D318" s="112"/>
      <c r="E318" s="112"/>
      <c r="F318" s="113"/>
      <c r="G318" s="114"/>
      <c r="H318" s="115"/>
      <c r="I318" s="116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28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25"/>
      <c r="BM318" s="116"/>
      <c r="BN318" s="116"/>
      <c r="BO318" s="118"/>
      <c r="BP318" s="118"/>
      <c r="BQ318" s="118"/>
      <c r="BR318" s="126"/>
    </row>
    <row r="319" spans="1:70" ht="12.75" customHeight="1" x14ac:dyDescent="0.2">
      <c r="A319" s="138"/>
      <c r="B319" s="139"/>
      <c r="C319" s="123"/>
      <c r="D319" s="112"/>
      <c r="E319" s="112"/>
      <c r="F319" s="113"/>
      <c r="G319" s="114"/>
      <c r="H319" s="115"/>
      <c r="I319" s="116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28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25"/>
      <c r="BM319" s="116"/>
      <c r="BN319" s="116"/>
      <c r="BO319" s="118"/>
      <c r="BP319" s="118"/>
      <c r="BQ319" s="118"/>
      <c r="BR319" s="126"/>
    </row>
    <row r="320" spans="1:70" x14ac:dyDescent="0.2">
      <c r="A320" s="140"/>
      <c r="B320" s="141"/>
      <c r="C320" s="123"/>
      <c r="D320" s="112"/>
      <c r="E320" s="112"/>
      <c r="F320" s="118"/>
      <c r="G320" s="114"/>
      <c r="H320" s="115"/>
      <c r="I320" s="116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28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28"/>
      <c r="BM320" s="116"/>
      <c r="BN320" s="116"/>
      <c r="BO320" s="118"/>
      <c r="BP320" s="118"/>
      <c r="BQ320" s="118"/>
      <c r="BR320" s="126"/>
    </row>
    <row r="321" spans="1:70" x14ac:dyDescent="0.2">
      <c r="A321" s="140"/>
      <c r="B321" s="142"/>
      <c r="C321" s="130"/>
      <c r="D321" s="120"/>
      <c r="E321" s="120"/>
      <c r="F321" s="131"/>
      <c r="G321" s="114"/>
      <c r="H321" s="115"/>
      <c r="I321" s="122"/>
      <c r="J321" s="132"/>
      <c r="K321" s="132"/>
      <c r="L321" s="120"/>
      <c r="M321" s="120"/>
      <c r="N321" s="120"/>
      <c r="O321" s="120"/>
      <c r="P321" s="121"/>
      <c r="Q321" s="121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  <c r="AW321" s="122"/>
      <c r="AX321" s="122"/>
      <c r="AY321" s="122"/>
      <c r="AZ321" s="122"/>
      <c r="BA321" s="122"/>
      <c r="BB321" s="122"/>
      <c r="BC321" s="122"/>
      <c r="BD321" s="122"/>
      <c r="BE321" s="122"/>
      <c r="BF321" s="122"/>
      <c r="BG321" s="122"/>
      <c r="BH321" s="122"/>
      <c r="BI321" s="122"/>
      <c r="BJ321" s="122"/>
      <c r="BK321" s="122"/>
      <c r="BL321" s="128"/>
      <c r="BM321" s="116"/>
      <c r="BN321" s="116"/>
      <c r="BO321" s="118"/>
      <c r="BP321" s="118"/>
      <c r="BQ321" s="118"/>
      <c r="BR321" s="126"/>
    </row>
    <row r="322" spans="1:70" x14ac:dyDescent="0.2">
      <c r="A322" s="143"/>
      <c r="B322" s="11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89">
    <sortCondition descending="1" ref="H5:H289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topLeftCell="A7" workbookViewId="0">
      <selection activeCell="B32" sqref="B32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80" t="s">
        <v>1</v>
      </c>
      <c r="B2" s="81" t="s">
        <v>337</v>
      </c>
      <c r="C2" s="22"/>
      <c r="D2" s="29"/>
    </row>
    <row r="3" spans="1:22" ht="35.25" x14ac:dyDescent="0.5">
      <c r="A3" s="75" t="s">
        <v>96</v>
      </c>
      <c r="B3" s="76">
        <v>1.7777777777777777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5" t="s">
        <v>136</v>
      </c>
      <c r="B4" s="76">
        <v>1.75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5" t="s">
        <v>94</v>
      </c>
      <c r="B5" s="76">
        <v>1.4</v>
      </c>
      <c r="C5" s="22"/>
      <c r="D5" s="29"/>
    </row>
    <row r="6" spans="1:22" ht="35.25" x14ac:dyDescent="0.5">
      <c r="A6" s="75" t="s">
        <v>92</v>
      </c>
      <c r="B6" s="76">
        <v>1.3333333333333333</v>
      </c>
      <c r="C6" s="22"/>
      <c r="D6" s="29"/>
    </row>
    <row r="7" spans="1:22" ht="35.25" x14ac:dyDescent="0.5">
      <c r="A7" s="75" t="s">
        <v>100</v>
      </c>
      <c r="B7" s="76">
        <v>1.3333333333333333</v>
      </c>
      <c r="C7" s="22"/>
      <c r="D7" s="29"/>
    </row>
    <row r="8" spans="1:22" ht="35.25" x14ac:dyDescent="0.5">
      <c r="A8" s="75" t="s">
        <v>95</v>
      </c>
      <c r="B8" s="76">
        <v>1.2727272727272727</v>
      </c>
      <c r="C8" s="22"/>
      <c r="D8" s="29"/>
    </row>
    <row r="9" spans="1:22" ht="35.25" x14ac:dyDescent="0.5">
      <c r="A9" s="75" t="s">
        <v>134</v>
      </c>
      <c r="B9" s="76">
        <v>1.25</v>
      </c>
      <c r="C9" s="22"/>
      <c r="D9" s="29"/>
    </row>
    <row r="10" spans="1:22" ht="35.25" x14ac:dyDescent="0.5">
      <c r="A10" s="75" t="s">
        <v>99</v>
      </c>
      <c r="B10" s="76">
        <v>1.2222222222222223</v>
      </c>
      <c r="C10" s="22"/>
      <c r="D10" s="29"/>
    </row>
    <row r="11" spans="1:22" ht="35.25" x14ac:dyDescent="0.5">
      <c r="A11" s="75" t="s">
        <v>280</v>
      </c>
      <c r="B11" s="76">
        <v>1.1666666666666667</v>
      </c>
      <c r="C11" s="22"/>
      <c r="D11" s="29"/>
    </row>
    <row r="12" spans="1:22" ht="35.25" x14ac:dyDescent="0.5">
      <c r="A12" s="75" t="s">
        <v>299</v>
      </c>
      <c r="B12" s="76">
        <v>1.05</v>
      </c>
      <c r="C12" s="22"/>
      <c r="D12" s="29"/>
    </row>
    <row r="13" spans="1:22" ht="35.25" x14ac:dyDescent="0.5">
      <c r="A13" s="75" t="s">
        <v>93</v>
      </c>
      <c r="B13" s="76">
        <v>1</v>
      </c>
      <c r="C13" s="22"/>
      <c r="D13" s="29"/>
    </row>
    <row r="14" spans="1:22" ht="35.25" x14ac:dyDescent="0.5">
      <c r="A14" s="75" t="s">
        <v>89</v>
      </c>
      <c r="B14" s="76">
        <v>0.95</v>
      </c>
      <c r="C14" s="22"/>
      <c r="D14" s="29"/>
    </row>
    <row r="15" spans="1:22" ht="35.25" x14ac:dyDescent="0.5">
      <c r="A15" s="75" t="s">
        <v>417</v>
      </c>
      <c r="B15" s="76">
        <v>0.875</v>
      </c>
      <c r="C15" s="22"/>
      <c r="D15" s="29"/>
    </row>
    <row r="16" spans="1:22" ht="35.25" x14ac:dyDescent="0.5">
      <c r="A16" s="75" t="s">
        <v>272</v>
      </c>
      <c r="B16" s="76">
        <v>0.83333333333333337</v>
      </c>
      <c r="C16" s="22"/>
      <c r="D16" s="29"/>
    </row>
    <row r="17" spans="1:4" ht="35.25" x14ac:dyDescent="0.5">
      <c r="A17" s="75" t="s">
        <v>98</v>
      </c>
      <c r="B17" s="76">
        <v>0.8</v>
      </c>
      <c r="C17" s="22"/>
      <c r="D17" s="29"/>
    </row>
    <row r="18" spans="1:4" ht="35.25" x14ac:dyDescent="0.5">
      <c r="A18" s="75" t="s">
        <v>298</v>
      </c>
      <c r="B18" s="76">
        <v>0.75</v>
      </c>
      <c r="C18" s="22"/>
      <c r="D18" s="29"/>
    </row>
    <row r="19" spans="1:4" ht="35.25" x14ac:dyDescent="0.5">
      <c r="A19" s="75" t="s">
        <v>91</v>
      </c>
      <c r="B19" s="76">
        <v>0.66666666666666663</v>
      </c>
      <c r="C19" s="22"/>
      <c r="D19" s="29"/>
    </row>
    <row r="20" spans="1:4" ht="35.25" x14ac:dyDescent="0.5">
      <c r="A20" s="75" t="s">
        <v>186</v>
      </c>
      <c r="B20" s="76">
        <v>0.66666666666666663</v>
      </c>
      <c r="C20" s="22"/>
      <c r="D20" s="29"/>
    </row>
    <row r="21" spans="1:4" ht="35.25" x14ac:dyDescent="0.5">
      <c r="A21" s="75" t="s">
        <v>187</v>
      </c>
      <c r="B21" s="76">
        <v>0.66666666666666663</v>
      </c>
      <c r="C21" s="22"/>
      <c r="D21" s="29"/>
    </row>
    <row r="22" spans="1:4" ht="35.25" x14ac:dyDescent="0.5">
      <c r="A22" s="75" t="s">
        <v>122</v>
      </c>
      <c r="B22" s="76">
        <v>0.56521739130434778</v>
      </c>
      <c r="C22" s="22"/>
      <c r="D22" s="29"/>
    </row>
    <row r="23" spans="1:4" ht="35.25" x14ac:dyDescent="0.5">
      <c r="A23" s="75" t="s">
        <v>242</v>
      </c>
      <c r="B23" s="76">
        <v>0.53333333333333333</v>
      </c>
      <c r="C23" s="22"/>
      <c r="D23" s="29"/>
    </row>
    <row r="24" spans="1:4" ht="35.25" x14ac:dyDescent="0.5">
      <c r="A24" s="75" t="s">
        <v>185</v>
      </c>
      <c r="B24" s="76">
        <v>0.33333333333333331</v>
      </c>
      <c r="C24" s="22"/>
      <c r="D24" s="29"/>
    </row>
    <row r="25" spans="1:4" ht="35.25" x14ac:dyDescent="0.5">
      <c r="A25" s="75" t="s">
        <v>88</v>
      </c>
      <c r="B25" s="76">
        <v>0</v>
      </c>
      <c r="C25" s="22"/>
      <c r="D25" s="29"/>
    </row>
    <row r="26" spans="1:4" ht="35.25" x14ac:dyDescent="0.5">
      <c r="A26" s="75" t="s">
        <v>264</v>
      </c>
      <c r="B26" s="76">
        <v>0</v>
      </c>
      <c r="C26" s="22"/>
      <c r="D26" s="29"/>
    </row>
    <row r="27" spans="1:4" ht="0.75" customHeight="1" x14ac:dyDescent="0.5">
      <c r="A27" s="77"/>
      <c r="B27" s="78"/>
      <c r="C27" s="22"/>
      <c r="D27" s="29"/>
    </row>
    <row r="28" spans="1:4" ht="35.25" hidden="1" x14ac:dyDescent="0.5">
      <c r="A28" s="77"/>
      <c r="B28" s="78"/>
    </row>
    <row r="29" spans="1:4" ht="35.25" hidden="1" x14ac:dyDescent="0.5">
      <c r="A29" s="77"/>
      <c r="B29" s="78"/>
    </row>
    <row r="30" spans="1:4" ht="34.5" x14ac:dyDescent="0.45">
      <c r="A30" s="79"/>
      <c r="B30" s="79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>
        <f>CSPF2015!BR5</f>
        <v>0</v>
      </c>
    </row>
    <row r="3" spans="1:2" ht="12.75" customHeight="1" x14ac:dyDescent="0.2">
      <c r="A3" s="22" t="s">
        <v>89</v>
      </c>
      <c r="B3" s="29">
        <f>CSPF2015!BR10</f>
        <v>2</v>
      </c>
    </row>
    <row r="4" spans="1:2" x14ac:dyDescent="0.2">
      <c r="A4" s="22" t="s">
        <v>91</v>
      </c>
      <c r="B4" s="29">
        <f>CSPF2015!BR30</f>
        <v>2</v>
      </c>
    </row>
    <row r="5" spans="1:2" x14ac:dyDescent="0.2">
      <c r="A5" s="22" t="s">
        <v>92</v>
      </c>
      <c r="B5" s="29">
        <f>CSPF2015!BR39</f>
        <v>2</v>
      </c>
    </row>
    <row r="6" spans="1:2" x14ac:dyDescent="0.2">
      <c r="A6" s="22" t="s">
        <v>93</v>
      </c>
      <c r="B6" s="29">
        <f>CSPF2015!BR45</f>
        <v>0</v>
      </c>
    </row>
    <row r="7" spans="1:2" x14ac:dyDescent="0.2">
      <c r="A7" s="22" t="s">
        <v>94</v>
      </c>
      <c r="B7" s="29">
        <f>CSPF2015!BR56</f>
        <v>0</v>
      </c>
    </row>
    <row r="8" spans="1:2" x14ac:dyDescent="0.2">
      <c r="A8" s="22" t="s">
        <v>95</v>
      </c>
      <c r="B8" s="29">
        <f>CSPF2015!BR61</f>
        <v>0</v>
      </c>
    </row>
    <row r="9" spans="1:2" x14ac:dyDescent="0.2">
      <c r="A9" s="22" t="s">
        <v>96</v>
      </c>
      <c r="B9" s="29">
        <f>CSPF2015!BR72</f>
        <v>0</v>
      </c>
    </row>
    <row r="10" spans="1:2" x14ac:dyDescent="0.2">
      <c r="A10" s="22" t="s">
        <v>98</v>
      </c>
      <c r="B10" s="29">
        <f>CSPF2015!BR85</f>
        <v>0</v>
      </c>
    </row>
    <row r="11" spans="1:2" x14ac:dyDescent="0.2">
      <c r="A11" s="157" t="s">
        <v>417</v>
      </c>
      <c r="B11" s="29">
        <f>CSPF2015!BR141</f>
        <v>0</v>
      </c>
    </row>
    <row r="12" spans="1:2" x14ac:dyDescent="0.2">
      <c r="A12" s="22" t="s">
        <v>99</v>
      </c>
      <c r="B12" s="29">
        <f>CSPF2015!BR103</f>
        <v>0</v>
      </c>
    </row>
    <row r="13" spans="1:2" x14ac:dyDescent="0.2">
      <c r="A13" s="22" t="s">
        <v>134</v>
      </c>
      <c r="B13" s="29">
        <f>CSPF2015!BR112</f>
        <v>0</v>
      </c>
    </row>
    <row r="14" spans="1:2" x14ac:dyDescent="0.2">
      <c r="A14" s="22" t="s">
        <v>100</v>
      </c>
      <c r="B14" s="29">
        <f>CSPF2015!BR120</f>
        <v>0</v>
      </c>
    </row>
    <row r="15" spans="1:2" x14ac:dyDescent="0.2">
      <c r="A15" s="22" t="s">
        <v>122</v>
      </c>
      <c r="B15" s="29">
        <f>CSPF2015!BR149</f>
        <v>0.25</v>
      </c>
    </row>
    <row r="16" spans="1:2" x14ac:dyDescent="0.2">
      <c r="A16" s="22" t="s">
        <v>264</v>
      </c>
      <c r="B16" s="29">
        <f>CSPF2015!BR173</f>
        <v>0</v>
      </c>
    </row>
    <row r="17" spans="1:2" x14ac:dyDescent="0.2">
      <c r="A17" s="22" t="s">
        <v>136</v>
      </c>
      <c r="B17" s="29">
        <f>CSPF2015!BR188</f>
        <v>0</v>
      </c>
    </row>
    <row r="18" spans="1:2" x14ac:dyDescent="0.2">
      <c r="A18" s="22" t="s">
        <v>185</v>
      </c>
      <c r="B18" s="29">
        <f>CSPF2015!BR196</f>
        <v>0</v>
      </c>
    </row>
    <row r="19" spans="1:2" x14ac:dyDescent="0.2">
      <c r="A19" s="22" t="s">
        <v>186</v>
      </c>
      <c r="B19" s="29">
        <f>CSPF2015!BR202</f>
        <v>0</v>
      </c>
    </row>
    <row r="20" spans="1:2" x14ac:dyDescent="0.2">
      <c r="A20" s="22" t="s">
        <v>187</v>
      </c>
      <c r="B20" s="29">
        <f>CSPF2015!BR217</f>
        <v>0</v>
      </c>
    </row>
    <row r="21" spans="1:2" x14ac:dyDescent="0.2">
      <c r="A21" s="22" t="s">
        <v>242</v>
      </c>
      <c r="B21" s="29">
        <f>CSPF2015!BR223</f>
        <v>0</v>
      </c>
    </row>
    <row r="22" spans="1:2" x14ac:dyDescent="0.2">
      <c r="A22" s="22" t="s">
        <v>272</v>
      </c>
      <c r="B22" s="29">
        <f>CSPF2015!BR238</f>
        <v>0</v>
      </c>
    </row>
    <row r="23" spans="1:2" x14ac:dyDescent="0.2">
      <c r="A23" s="22" t="s">
        <v>280</v>
      </c>
      <c r="B23" s="29">
        <f>CSPF2015!BR250</f>
        <v>0</v>
      </c>
    </row>
    <row r="24" spans="1:2" x14ac:dyDescent="0.2">
      <c r="A24" s="22" t="s">
        <v>299</v>
      </c>
      <c r="B24" s="29">
        <f>CSPF2015!BR262</f>
        <v>0</v>
      </c>
    </row>
    <row r="25" spans="1:2" x14ac:dyDescent="0.2">
      <c r="A25" s="22" t="s">
        <v>298</v>
      </c>
      <c r="B25" s="29">
        <f>CSPF2015!BR282</f>
        <v>0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CSPF2015</vt:lpstr>
      <vt:lpstr>classement club</vt:lpstr>
      <vt:lpstr>calcul clt club</vt:lpstr>
      <vt:lpstr>Feuil4</vt:lpstr>
      <vt:lpstr>Feuil1</vt:lpstr>
      <vt:lpstr>CSPF2015!Zone_d_impression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davnat</cp:lastModifiedBy>
  <cp:lastPrinted>2015-10-09T21:54:02Z</cp:lastPrinted>
  <dcterms:created xsi:type="dcterms:W3CDTF">2001-02-08T14:29:26Z</dcterms:created>
  <dcterms:modified xsi:type="dcterms:W3CDTF">2016-02-18T21:25:51Z</dcterms:modified>
</cp:coreProperties>
</file>