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beuch\Desktop\"/>
    </mc:Choice>
  </mc:AlternateContent>
  <xr:revisionPtr revIDLastSave="0" documentId="13_ncr:1_{F88E6755-115E-430A-918C-FA563F06C929}" xr6:coauthVersionLast="47" xr6:coauthVersionMax="47" xr10:uidLastSave="{00000000-0000-0000-0000-000000000000}"/>
  <bookViews>
    <workbookView xWindow="-120" yWindow="-120" windowWidth="24240" windowHeight="13020" tabRatio="396" xr2:uid="{00000000-000D-0000-FFFF-FFFF00000000}"/>
  </bookViews>
  <sheets>
    <sheet name="CSPF2022" sheetId="1" r:id="rId1"/>
    <sheet name="Classement Club" sheetId="2" r:id="rId2"/>
    <sheet name="CALCUL_CLT_CLUB" sheetId="3" state="hidden" r:id="rId3"/>
  </sheets>
  <definedNames>
    <definedName name="_xlnm._FilterDatabase" localSheetId="1" hidden="1">'Classement Club'!$B$3:$C$22</definedName>
    <definedName name="_xlnm._FilterDatabase" localSheetId="0" hidden="1">CSPF2022!$A$4:$AW$229</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8" i="1" l="1"/>
  <c r="A3" i="2"/>
  <c r="A4" i="2" s="1"/>
  <c r="H172" i="1"/>
  <c r="AW139" i="1"/>
  <c r="AW133" i="1"/>
  <c r="AW5" i="1"/>
  <c r="H139" i="1"/>
  <c r="H133" i="1"/>
  <c r="H5" i="1"/>
  <c r="AW96" i="1"/>
  <c r="AW181" i="1"/>
  <c r="AW55" i="1"/>
  <c r="AW143" i="1"/>
  <c r="AW60" i="1"/>
  <c r="AW46" i="1"/>
  <c r="AW164" i="1"/>
  <c r="AW74" i="1"/>
  <c r="AW97" i="1"/>
  <c r="AW50" i="1"/>
  <c r="AW197" i="1"/>
  <c r="AW198" i="1"/>
  <c r="AW199" i="1"/>
  <c r="AW200" i="1"/>
  <c r="AW144" i="1"/>
  <c r="AW201" i="1"/>
  <c r="AW202" i="1"/>
  <c r="AW79" i="1"/>
  <c r="AW61" i="1"/>
  <c r="AW77" i="1"/>
  <c r="AW203" i="1"/>
  <c r="AW125" i="1"/>
  <c r="AW80" i="1"/>
  <c r="AW134" i="1"/>
  <c r="AW156" i="1"/>
  <c r="AW140" i="1"/>
  <c r="AW170" i="1"/>
  <c r="AW115" i="1"/>
  <c r="AW119" i="1"/>
  <c r="AW123" i="1"/>
  <c r="AW204" i="1"/>
  <c r="AW128" i="1"/>
  <c r="AW54" i="1"/>
  <c r="AW67" i="1"/>
  <c r="AW42" i="1"/>
  <c r="AW205" i="1"/>
  <c r="AW118" i="1"/>
  <c r="AW44" i="1"/>
  <c r="AW48" i="1"/>
  <c r="AW206" i="1"/>
  <c r="AW90" i="1"/>
  <c r="AW138" i="1"/>
  <c r="AW83" i="1"/>
  <c r="AW34" i="1"/>
  <c r="AW51" i="1"/>
  <c r="AW173" i="1"/>
  <c r="AW57" i="1"/>
  <c r="AW110" i="1"/>
  <c r="AW85" i="1"/>
  <c r="AW88" i="1"/>
  <c r="AW207" i="1"/>
  <c r="AW165" i="1"/>
  <c r="AW107" i="1"/>
  <c r="AW103" i="1"/>
  <c r="AW157" i="1"/>
  <c r="AW208" i="1"/>
  <c r="AW209" i="1"/>
  <c r="AW94" i="1"/>
  <c r="AW73" i="1"/>
  <c r="AW152" i="1"/>
  <c r="AW210" i="1"/>
  <c r="AW211" i="1"/>
  <c r="AW108" i="1"/>
  <c r="AW212" i="1"/>
  <c r="AW7" i="1"/>
  <c r="AW47" i="1"/>
  <c r="AW111" i="1"/>
  <c r="AW113" i="1"/>
  <c r="AW124" i="1"/>
  <c r="AW84" i="1"/>
  <c r="AW9" i="1"/>
  <c r="AW35" i="1"/>
  <c r="AW64" i="1"/>
  <c r="AW75" i="1"/>
  <c r="AW213" i="1"/>
  <c r="AW56" i="1"/>
  <c r="AW214" i="1"/>
  <c r="AW45" i="1"/>
  <c r="AW20" i="1"/>
  <c r="AW215" i="1"/>
  <c r="AW12" i="1"/>
  <c r="AW112" i="1"/>
  <c r="AW92" i="1"/>
  <c r="AW216" i="1"/>
  <c r="AW16" i="1"/>
  <c r="AW98" i="1"/>
  <c r="AW217" i="1"/>
  <c r="AW68" i="1"/>
  <c r="AW19" i="1"/>
  <c r="AW153" i="1"/>
  <c r="AW121" i="1"/>
  <c r="AW65" i="1"/>
  <c r="AW76" i="1"/>
  <c r="AW141" i="1"/>
  <c r="AW218" i="1"/>
  <c r="AW148" i="1"/>
  <c r="AW162" i="1"/>
  <c r="AW219" i="1"/>
  <c r="AW220" i="1"/>
  <c r="AW221" i="1"/>
  <c r="AW222" i="1"/>
  <c r="AW223" i="1"/>
  <c r="AW224" i="1"/>
  <c r="AW225" i="1"/>
  <c r="AW89" i="1"/>
  <c r="AW182" i="1"/>
  <c r="AW166" i="1"/>
  <c r="AW226" i="1"/>
  <c r="AW132" i="1"/>
  <c r="AW135" i="1"/>
  <c r="AW29" i="1"/>
  <c r="AW167" i="1"/>
  <c r="AW158" i="1"/>
  <c r="AW183" i="1"/>
  <c r="AW227" i="1"/>
  <c r="AW171" i="1"/>
  <c r="AW177" i="1"/>
  <c r="AW174" i="1"/>
  <c r="AW228" i="1"/>
  <c r="AW178" i="1"/>
  <c r="AW62" i="1"/>
  <c r="AW66" i="1"/>
  <c r="AW37" i="1"/>
  <c r="AW28" i="1"/>
  <c r="AW87" i="1"/>
  <c r="AW142" i="1"/>
  <c r="AW41" i="1"/>
  <c r="AW14" i="1"/>
  <c r="AW149" i="1"/>
  <c r="AW126" i="1"/>
  <c r="AW49" i="1"/>
  <c r="AW21" i="1"/>
  <c r="AW71" i="1"/>
  <c r="AW38" i="1"/>
  <c r="AW18" i="1"/>
  <c r="AW11" i="1"/>
  <c r="AW6" i="1"/>
  <c r="AW17" i="1"/>
  <c r="AW168" i="1"/>
  <c r="AW13" i="1"/>
  <c r="AW179" i="1"/>
  <c r="AW91" i="1"/>
  <c r="AW69" i="1"/>
  <c r="AW59" i="1"/>
  <c r="AW63" i="1"/>
  <c r="AW151" i="1"/>
  <c r="AW39" i="1"/>
  <c r="AW23" i="1"/>
  <c r="AW25" i="1"/>
  <c r="AW105" i="1"/>
  <c r="AW229" i="1"/>
  <c r="AW169" i="1"/>
  <c r="AW185" i="1"/>
  <c r="AW129" i="1"/>
  <c r="AW136" i="1"/>
  <c r="AW184" i="1"/>
  <c r="H96" i="1"/>
  <c r="H181" i="1"/>
  <c r="H55" i="1"/>
  <c r="H143" i="1"/>
  <c r="H60" i="1"/>
  <c r="H46" i="1"/>
  <c r="H164" i="1"/>
  <c r="H74" i="1"/>
  <c r="H97" i="1"/>
  <c r="H50" i="1"/>
  <c r="H197" i="1"/>
  <c r="H198" i="1"/>
  <c r="H199" i="1"/>
  <c r="H200" i="1"/>
  <c r="H144" i="1"/>
  <c r="H201" i="1"/>
  <c r="H202" i="1"/>
  <c r="H79" i="1"/>
  <c r="H61" i="1"/>
  <c r="H77" i="1"/>
  <c r="H203" i="1"/>
  <c r="H125" i="1"/>
  <c r="H80" i="1"/>
  <c r="H134" i="1"/>
  <c r="H156" i="1"/>
  <c r="H140" i="1"/>
  <c r="H170" i="1"/>
  <c r="H115" i="1"/>
  <c r="H119" i="1"/>
  <c r="H123" i="1"/>
  <c r="H204" i="1"/>
  <c r="H128" i="1"/>
  <c r="H54" i="1"/>
  <c r="H67" i="1"/>
  <c r="H42" i="1"/>
  <c r="H205" i="1"/>
  <c r="H118" i="1"/>
  <c r="H44" i="1"/>
  <c r="H48" i="1"/>
  <c r="H206" i="1"/>
  <c r="H90" i="1"/>
  <c r="H138" i="1"/>
  <c r="H83" i="1"/>
  <c r="H34" i="1"/>
  <c r="H51" i="1"/>
  <c r="H173" i="1"/>
  <c r="H57" i="1"/>
  <c r="H110" i="1"/>
  <c r="H85" i="1"/>
  <c r="H88" i="1"/>
  <c r="H207" i="1"/>
  <c r="H165" i="1"/>
  <c r="H107" i="1"/>
  <c r="H103" i="1"/>
  <c r="H157" i="1"/>
  <c r="H208" i="1"/>
  <c r="H209" i="1"/>
  <c r="H94" i="1"/>
  <c r="H73" i="1"/>
  <c r="H152" i="1"/>
  <c r="H210" i="1"/>
  <c r="H211" i="1"/>
  <c r="H108" i="1"/>
  <c r="H212" i="1"/>
  <c r="H7" i="1"/>
  <c r="H47" i="1"/>
  <c r="H111" i="1"/>
  <c r="H113" i="1"/>
  <c r="H124" i="1"/>
  <c r="H84" i="1"/>
  <c r="H9" i="1"/>
  <c r="H35" i="1"/>
  <c r="H64" i="1"/>
  <c r="H75" i="1"/>
  <c r="H213" i="1"/>
  <c r="H56" i="1"/>
  <c r="H214" i="1"/>
  <c r="H45" i="1"/>
  <c r="H20" i="1"/>
  <c r="H215" i="1"/>
  <c r="H12" i="1"/>
  <c r="H112" i="1"/>
  <c r="H92" i="1"/>
  <c r="H216" i="1"/>
  <c r="H16" i="1"/>
  <c r="H98" i="1"/>
  <c r="H217" i="1"/>
  <c r="H68" i="1"/>
  <c r="H19" i="1"/>
  <c r="H153" i="1"/>
  <c r="H121" i="1"/>
  <c r="H65" i="1"/>
  <c r="H76" i="1"/>
  <c r="H141" i="1"/>
  <c r="H218" i="1"/>
  <c r="H148" i="1"/>
  <c r="H162" i="1"/>
  <c r="H219" i="1"/>
  <c r="H220" i="1"/>
  <c r="H221" i="1"/>
  <c r="H222" i="1"/>
  <c r="H223" i="1"/>
  <c r="H224" i="1"/>
  <c r="H225" i="1"/>
  <c r="H89" i="1"/>
  <c r="H182" i="1"/>
  <c r="H166" i="1"/>
  <c r="H226" i="1"/>
  <c r="H132" i="1"/>
  <c r="H135" i="1"/>
  <c r="H29" i="1"/>
  <c r="H167" i="1"/>
  <c r="H158" i="1"/>
  <c r="H183" i="1"/>
  <c r="H227" i="1"/>
  <c r="H171" i="1"/>
  <c r="H177" i="1"/>
  <c r="H174" i="1"/>
  <c r="H228" i="1"/>
  <c r="H178" i="1"/>
  <c r="H62" i="1"/>
  <c r="H66" i="1"/>
  <c r="H37" i="1"/>
  <c r="H28" i="1"/>
  <c r="H87" i="1"/>
  <c r="H142" i="1"/>
  <c r="H41" i="1"/>
  <c r="H14" i="1"/>
  <c r="H149" i="1"/>
  <c r="H126" i="1"/>
  <c r="H49" i="1"/>
  <c r="H21" i="1"/>
  <c r="H71" i="1"/>
  <c r="H38" i="1"/>
  <c r="H18" i="1"/>
  <c r="H11" i="1"/>
  <c r="H6" i="1"/>
  <c r="H17" i="1"/>
  <c r="H168" i="1"/>
  <c r="H13" i="1"/>
  <c r="H179" i="1"/>
  <c r="H91" i="1"/>
  <c r="H69" i="1"/>
  <c r="H59" i="1"/>
  <c r="H63" i="1"/>
  <c r="H151" i="1"/>
  <c r="H39" i="1"/>
  <c r="H23" i="1"/>
  <c r="H25" i="1"/>
  <c r="H105" i="1"/>
  <c r="H229" i="1"/>
  <c r="H169" i="1"/>
  <c r="H185" i="1"/>
  <c r="H129" i="1"/>
  <c r="H136" i="1"/>
  <c r="H184" i="1"/>
  <c r="AW101" i="1"/>
  <c r="AW187" i="1"/>
  <c r="AW109" i="1"/>
  <c r="AW130" i="1"/>
  <c r="AW33" i="1"/>
  <c r="AW52" i="1"/>
  <c r="AW15" i="1"/>
  <c r="AW32" i="1"/>
  <c r="AW78" i="1"/>
  <c r="AW150" i="1"/>
  <c r="AW159" i="1"/>
  <c r="AW100" i="1"/>
  <c r="AW163" i="1"/>
  <c r="AW188" i="1"/>
  <c r="AW189" i="1"/>
  <c r="AW95" i="1"/>
  <c r="AW131" i="1"/>
  <c r="AW27" i="1"/>
  <c r="AW102" i="1"/>
  <c r="AW154" i="1"/>
  <c r="AW190" i="1"/>
  <c r="AW106" i="1"/>
  <c r="AW176" i="1"/>
  <c r="AW137" i="1"/>
  <c r="AW117" i="1"/>
  <c r="AW120" i="1"/>
  <c r="AW81" i="1"/>
  <c r="AW53" i="1"/>
  <c r="AW191" i="1"/>
  <c r="AW192" i="1"/>
  <c r="AW193" i="1"/>
  <c r="AW194" i="1"/>
  <c r="AW180" i="1"/>
  <c r="AW146" i="1"/>
  <c r="AW82" i="1"/>
  <c r="AW58" i="1"/>
  <c r="AW22" i="1"/>
  <c r="AW160" i="1"/>
  <c r="AW155" i="1"/>
  <c r="AW147" i="1"/>
  <c r="AW8" i="1"/>
  <c r="AW104" i="1"/>
  <c r="AW116" i="1"/>
  <c r="AW195" i="1"/>
  <c r="AW196" i="1"/>
  <c r="AW122" i="1"/>
  <c r="AW161" i="1"/>
  <c r="AW24" i="1"/>
  <c r="AW86" i="1"/>
  <c r="AW31" i="1"/>
  <c r="AW40" i="1"/>
  <c r="AW10" i="1"/>
  <c r="AW30" i="1"/>
  <c r="AW114" i="1"/>
  <c r="AW36" i="1"/>
  <c r="AW93" i="1"/>
  <c r="AW26" i="1"/>
  <c r="AW72" i="1"/>
  <c r="AW43" i="1"/>
  <c r="AW70" i="1"/>
  <c r="H187" i="1"/>
  <c r="H109" i="1"/>
  <c r="H130" i="1"/>
  <c r="H33" i="1"/>
  <c r="H52" i="1"/>
  <c r="H15" i="1"/>
  <c r="H32" i="1"/>
  <c r="H78" i="1"/>
  <c r="H150" i="1"/>
  <c r="H159" i="1"/>
  <c r="H100" i="1"/>
  <c r="H163" i="1"/>
  <c r="H188" i="1"/>
  <c r="H189" i="1"/>
  <c r="H95" i="1"/>
  <c r="H131" i="1"/>
  <c r="H27" i="1"/>
  <c r="H102" i="1"/>
  <c r="H154" i="1"/>
  <c r="H190" i="1"/>
  <c r="H106" i="1"/>
  <c r="H176" i="1"/>
  <c r="H137" i="1"/>
  <c r="H117" i="1"/>
  <c r="H120" i="1"/>
  <c r="H81" i="1"/>
  <c r="H53" i="1"/>
  <c r="H191" i="1"/>
  <c r="H192" i="1"/>
  <c r="H193" i="1"/>
  <c r="H194" i="1"/>
  <c r="H180" i="1"/>
  <c r="H146" i="1"/>
  <c r="H82" i="1"/>
  <c r="H58" i="1"/>
  <c r="H22" i="1"/>
  <c r="H160" i="1"/>
  <c r="H155" i="1"/>
  <c r="H147" i="1"/>
  <c r="H104" i="1"/>
  <c r="H116" i="1"/>
  <c r="H195" i="1"/>
  <c r="H196" i="1"/>
  <c r="H122" i="1"/>
  <c r="H161" i="1"/>
  <c r="H24" i="1"/>
  <c r="H86" i="1"/>
  <c r="H31" i="1"/>
  <c r="H40" i="1"/>
  <c r="H10" i="1"/>
  <c r="H30" i="1"/>
  <c r="H114" i="1"/>
  <c r="H36" i="1"/>
  <c r="H93" i="1"/>
  <c r="H26" i="1"/>
  <c r="H72" i="1"/>
  <c r="H43" i="1"/>
  <c r="H70" i="1"/>
  <c r="AW127" i="1" l="1"/>
  <c r="AW99" i="1"/>
  <c r="AW145" i="1" l="1"/>
  <c r="AW186" i="1"/>
  <c r="AW172" i="1"/>
  <c r="AW175" i="1"/>
  <c r="H101" i="1" l="1"/>
  <c r="H99" i="1"/>
  <c r="H127" i="1"/>
  <c r="H175" i="1"/>
  <c r="H186" i="1"/>
  <c r="H145" i="1"/>
  <c r="B13" i="3" l="1"/>
  <c r="B4" i="3"/>
  <c r="B2" i="3"/>
  <c r="B1" i="3"/>
  <c r="B3" i="3"/>
  <c r="B12" i="3"/>
  <c r="B15" i="3"/>
  <c r="B19" i="3"/>
  <c r="B11" i="3" l="1"/>
  <c r="B10" i="3"/>
  <c r="B8" i="3"/>
  <c r="B17" i="3"/>
  <c r="B9" i="3"/>
  <c r="B6" i="3"/>
  <c r="B16" i="3"/>
  <c r="B14" i="3"/>
  <c r="B18" i="3"/>
  <c r="B5" i="3"/>
  <c r="B7" i="3"/>
  <c r="A5" i="2"/>
  <c r="A6" i="2" s="1"/>
  <c r="A7" i="2" s="1"/>
  <c r="A8" i="2" s="1"/>
  <c r="A9" i="2" s="1"/>
  <c r="A10" i="2" s="1"/>
  <c r="A11" i="2" s="1"/>
  <c r="A12" i="2" s="1"/>
  <c r="A13" i="2" s="1"/>
  <c r="A14" i="2" s="1"/>
  <c r="A15" i="2" s="1"/>
  <c r="A16" i="2" s="1"/>
  <c r="A17" i="2" s="1"/>
  <c r="A18" i="2" s="1"/>
  <c r="A19" i="2" s="1"/>
  <c r="A20" i="2" s="1"/>
  <c r="A21" i="2" s="1"/>
  <c r="A22" i="2" s="1"/>
  <c r="G6" i="1"/>
  <c r="G7" i="1" s="1"/>
  <c r="G8" i="1" s="1"/>
  <c r="G9" i="1" s="1"/>
  <c r="G10" i="1" s="1"/>
  <c r="G11" i="1" s="1"/>
  <c r="G12" i="1" s="1"/>
  <c r="G13" i="1" s="1"/>
  <c r="G14" i="1" s="1"/>
  <c r="G15" i="1" s="1"/>
  <c r="G16" i="1" s="1"/>
  <c r="G17" i="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G121" i="1" s="1"/>
  <c r="G122" i="1" s="1"/>
  <c r="G123" i="1" s="1"/>
  <c r="G124" i="1" s="1"/>
  <c r="G125" i="1" s="1"/>
  <c r="G126" i="1" s="1"/>
  <c r="G127" i="1" s="1"/>
  <c r="G128" i="1" s="1"/>
  <c r="G129" i="1" s="1"/>
  <c r="G130" i="1" s="1"/>
  <c r="G131" i="1" s="1"/>
  <c r="G132" i="1" s="1"/>
  <c r="G133" i="1" s="1"/>
  <c r="G134" i="1" s="1"/>
  <c r="G135" i="1" s="1"/>
  <c r="G136" i="1" s="1"/>
  <c r="G137" i="1" s="1"/>
  <c r="G138" i="1" s="1"/>
  <c r="G139" i="1" s="1"/>
  <c r="G140" i="1" s="1"/>
  <c r="G141" i="1" s="1"/>
  <c r="G142" i="1" s="1"/>
  <c r="G143" i="1" s="1"/>
  <c r="G144" i="1" s="1"/>
  <c r="G145" i="1" s="1"/>
  <c r="G146" i="1" s="1"/>
  <c r="G147" i="1" s="1"/>
  <c r="G148" i="1" s="1"/>
  <c r="G149" i="1" s="1"/>
  <c r="G150" i="1" s="1"/>
  <c r="G151" i="1" s="1"/>
  <c r="G152" i="1" s="1"/>
  <c r="G153" i="1" s="1"/>
  <c r="G154" i="1" s="1"/>
  <c r="G155" i="1" s="1"/>
  <c r="G156" i="1" s="1"/>
  <c r="G157" i="1" s="1"/>
  <c r="G158" i="1" s="1"/>
  <c r="G159" i="1" s="1"/>
  <c r="G160" i="1" s="1"/>
  <c r="G161" i="1" s="1"/>
  <c r="G162" i="1" s="1"/>
  <c r="G163" i="1" s="1"/>
  <c r="G164" i="1" s="1"/>
  <c r="G165" i="1" s="1"/>
  <c r="G166" i="1" s="1"/>
  <c r="G167" i="1" s="1"/>
  <c r="G168" i="1" s="1"/>
  <c r="G169" i="1" s="1"/>
  <c r="G170" i="1" s="1"/>
  <c r="G171" i="1" s="1"/>
  <c r="G172" i="1" s="1"/>
  <c r="G173" i="1" s="1"/>
  <c r="G174" i="1" s="1"/>
  <c r="G175" i="1" s="1"/>
  <c r="G176" i="1" s="1"/>
  <c r="G177" i="1" s="1"/>
  <c r="G178" i="1" s="1"/>
  <c r="G179" i="1" s="1"/>
  <c r="G180" i="1" s="1"/>
  <c r="G181" i="1" s="1"/>
  <c r="G182" i="1" s="1"/>
  <c r="G183" i="1" s="1"/>
  <c r="G184" i="1" s="1"/>
  <c r="G185" i="1" s="1"/>
  <c r="G186" i="1" s="1"/>
  <c r="G187" i="1" s="1"/>
  <c r="G188" i="1" s="1"/>
  <c r="G189" i="1" s="1"/>
  <c r="G190" i="1" s="1"/>
  <c r="G191" i="1" s="1"/>
  <c r="G192" i="1" s="1"/>
  <c r="G193" i="1" s="1"/>
  <c r="G194" i="1" s="1"/>
  <c r="G195" i="1" s="1"/>
  <c r="G196" i="1" s="1"/>
  <c r="G197" i="1" s="1"/>
  <c r="G198" i="1" s="1"/>
  <c r="G199" i="1" s="1"/>
  <c r="G200" i="1" s="1"/>
  <c r="G201" i="1" s="1"/>
  <c r="G202" i="1" s="1"/>
  <c r="G203" i="1" s="1"/>
  <c r="G204" i="1" s="1"/>
  <c r="G205" i="1" s="1"/>
  <c r="G206" i="1" s="1"/>
  <c r="G207" i="1" s="1"/>
  <c r="G208" i="1" s="1"/>
  <c r="G209" i="1" s="1"/>
  <c r="G210" i="1" s="1"/>
  <c r="G211" i="1" s="1"/>
  <c r="G212" i="1" s="1"/>
  <c r="G213" i="1" s="1"/>
  <c r="G214" i="1" s="1"/>
  <c r="G215" i="1" s="1"/>
  <c r="G216" i="1" s="1"/>
  <c r="G217" i="1" s="1"/>
  <c r="G218" i="1" s="1"/>
  <c r="G219" i="1" s="1"/>
  <c r="G220" i="1" s="1"/>
  <c r="G221" i="1" s="1"/>
  <c r="G222" i="1" s="1"/>
  <c r="G223" i="1" s="1"/>
  <c r="G224" i="1" s="1"/>
  <c r="G225" i="1" s="1"/>
  <c r="G226" i="1" s="1"/>
  <c r="G227" i="1" s="1"/>
  <c r="G228" i="1" s="1"/>
  <c r="G229" i="1" s="1"/>
  <c r="G5" i="1"/>
</calcChain>
</file>

<file path=xl/sharedStrings.xml><?xml version="1.0" encoding="utf-8"?>
<sst xmlns="http://schemas.openxmlformats.org/spreadsheetml/2006/main" count="1033" uniqueCount="387">
  <si>
    <t>CHATEAUBOURG</t>
  </si>
  <si>
    <t>Luitré-Dompierre</t>
  </si>
  <si>
    <t>CORNILLE</t>
  </si>
  <si>
    <t>St Aubin du Cormier</t>
  </si>
  <si>
    <t>LE PERTRE</t>
  </si>
  <si>
    <t>IFFENDIC</t>
  </si>
  <si>
    <t>Mézières sur Couesnon</t>
  </si>
  <si>
    <t>MOULINS</t>
  </si>
  <si>
    <t>BREAL SOUS MONFORT</t>
  </si>
  <si>
    <t>CINTRE</t>
  </si>
  <si>
    <t>CHANTELOUP</t>
  </si>
  <si>
    <t>CHATEAUGIRON</t>
  </si>
  <si>
    <t>EVRAN</t>
  </si>
  <si>
    <t>TAILLIS</t>
  </si>
  <si>
    <t>M</t>
  </si>
  <si>
    <t>AM</t>
  </si>
  <si>
    <t>N°</t>
  </si>
  <si>
    <t>Club</t>
  </si>
  <si>
    <t>Dep.</t>
  </si>
  <si>
    <t>Nom</t>
  </si>
  <si>
    <t>Prénom</t>
  </si>
  <si>
    <t>Sexe</t>
  </si>
  <si>
    <t>TOTAL</t>
  </si>
  <si>
    <t>NB CONCOURS</t>
  </si>
  <si>
    <t>Châteaubourg-St-melaine</t>
  </si>
  <si>
    <t xml:space="preserve">LEGENDRE </t>
  </si>
  <si>
    <t>GAULIER</t>
  </si>
  <si>
    <t>Jean-Pierre</t>
  </si>
  <si>
    <t>MOREL</t>
  </si>
  <si>
    <t>Paul</t>
  </si>
  <si>
    <t>BOUYER</t>
  </si>
  <si>
    <t>Olivier</t>
  </si>
  <si>
    <t>AUBREE</t>
  </si>
  <si>
    <t>Marie-Odile</t>
  </si>
  <si>
    <t>F</t>
  </si>
  <si>
    <t>GANDON</t>
  </si>
  <si>
    <t>Sylvie</t>
  </si>
  <si>
    <t>Daniel</t>
  </si>
  <si>
    <t>MERIL</t>
  </si>
  <si>
    <t>Didier</t>
  </si>
  <si>
    <t>Chateaugiron</t>
  </si>
  <si>
    <t>COLOMBEL</t>
  </si>
  <si>
    <t>Robert</t>
  </si>
  <si>
    <t>SOURDRILLE</t>
  </si>
  <si>
    <t>Jean-Claude</t>
  </si>
  <si>
    <t>DUBOIS</t>
  </si>
  <si>
    <t>Mickaël</t>
  </si>
  <si>
    <t>OLIVIER</t>
  </si>
  <si>
    <t>Michel</t>
  </si>
  <si>
    <t>HUET</t>
  </si>
  <si>
    <t xml:space="preserve">Sébastien </t>
  </si>
  <si>
    <t>JOUZEL</t>
  </si>
  <si>
    <t>Jean-Paul</t>
  </si>
  <si>
    <t>COURGEON</t>
  </si>
  <si>
    <t>Théodore</t>
  </si>
  <si>
    <t>MONNIER</t>
  </si>
  <si>
    <t>Philippe</t>
  </si>
  <si>
    <t>VASSAL</t>
  </si>
  <si>
    <t>Julien</t>
  </si>
  <si>
    <t>DOUARD</t>
  </si>
  <si>
    <t>Ludovic</t>
  </si>
  <si>
    <t>GUIHARD</t>
  </si>
  <si>
    <t>Frédéric</t>
  </si>
  <si>
    <t>SIMON</t>
  </si>
  <si>
    <t>Marcel</t>
  </si>
  <si>
    <t xml:space="preserve">GUILLEMOIS </t>
  </si>
  <si>
    <t>Jonathan</t>
  </si>
  <si>
    <t xml:space="preserve">PECHOT </t>
  </si>
  <si>
    <t>Sylvain</t>
  </si>
  <si>
    <t xml:space="preserve">DUFIL </t>
  </si>
  <si>
    <t>Benoît</t>
  </si>
  <si>
    <t>MADELINE</t>
  </si>
  <si>
    <t>Alain</t>
  </si>
  <si>
    <t>MARIE</t>
  </si>
  <si>
    <t>Marie Madeleine</t>
  </si>
  <si>
    <t>TOUTIRAIS</t>
  </si>
  <si>
    <t>Jean</t>
  </si>
  <si>
    <t>René</t>
  </si>
  <si>
    <t>Bréal sous Montfort</t>
  </si>
  <si>
    <t>BERTHIER</t>
  </si>
  <si>
    <t>Henri</t>
  </si>
  <si>
    <t>Thierry</t>
  </si>
  <si>
    <t>Sophie</t>
  </si>
  <si>
    <t>Sébastien</t>
  </si>
  <si>
    <t>Christophe</t>
  </si>
  <si>
    <t>Cédric</t>
  </si>
  <si>
    <t>Moulins</t>
  </si>
  <si>
    <t>GODAIS</t>
  </si>
  <si>
    <t>Armel</t>
  </si>
  <si>
    <t xml:space="preserve">MORLIER </t>
  </si>
  <si>
    <t>André</t>
  </si>
  <si>
    <t>LESECH</t>
  </si>
  <si>
    <t>Odile</t>
  </si>
  <si>
    <t xml:space="preserve">FERRE </t>
  </si>
  <si>
    <t>Xavier</t>
  </si>
  <si>
    <t>BESNARD</t>
  </si>
  <si>
    <t>JEREMY</t>
  </si>
  <si>
    <t>Albert</t>
  </si>
  <si>
    <t>LORON</t>
  </si>
  <si>
    <t>GEFFROY</t>
  </si>
  <si>
    <t>Emmanuel</t>
  </si>
  <si>
    <t>RIAU</t>
  </si>
  <si>
    <t>Jerome</t>
  </si>
  <si>
    <t>RICHARD</t>
  </si>
  <si>
    <t>Regis</t>
  </si>
  <si>
    <t>CLOTTEAU</t>
  </si>
  <si>
    <t>Hervé</t>
  </si>
  <si>
    <t>PEUGEAUD</t>
  </si>
  <si>
    <t>Sebastien</t>
  </si>
  <si>
    <t>Tremblay</t>
  </si>
  <si>
    <t>Pierrick</t>
  </si>
  <si>
    <t>Christian</t>
  </si>
  <si>
    <t>LERAY</t>
  </si>
  <si>
    <t>Adrien</t>
  </si>
  <si>
    <t>LEPAGE</t>
  </si>
  <si>
    <t>FROMONT</t>
  </si>
  <si>
    <t>serge</t>
  </si>
  <si>
    <t>HURAULT</t>
  </si>
  <si>
    <t>Pascal</t>
  </si>
  <si>
    <t>BEUCHER</t>
  </si>
  <si>
    <t>Elodie</t>
  </si>
  <si>
    <t>Patrice</t>
  </si>
  <si>
    <t xml:space="preserve">Mézières sur Couesnon </t>
  </si>
  <si>
    <t>Hélèna</t>
  </si>
  <si>
    <t>ANDRE</t>
  </si>
  <si>
    <t>Nadine</t>
  </si>
  <si>
    <t>PRAVE</t>
  </si>
  <si>
    <t>Steve</t>
  </si>
  <si>
    <t>Alan</t>
  </si>
  <si>
    <t xml:space="preserve">TRAVERS </t>
  </si>
  <si>
    <t>JANVIER</t>
  </si>
  <si>
    <t>Jean-Luc</t>
  </si>
  <si>
    <t>FAUVELAIS</t>
  </si>
  <si>
    <t xml:space="preserve">Régis </t>
  </si>
  <si>
    <t>Amis du palet</t>
  </si>
  <si>
    <t>CLOCHE</t>
  </si>
  <si>
    <t>CLOLUS</t>
  </si>
  <si>
    <t>Amis du Palet</t>
  </si>
  <si>
    <t xml:space="preserve">GEHANNIN </t>
  </si>
  <si>
    <t>Nicolas</t>
  </si>
  <si>
    <t>LEBOULANGER</t>
  </si>
  <si>
    <t>Bernard</t>
  </si>
  <si>
    <t>CROIZE</t>
  </si>
  <si>
    <t>Taillis</t>
  </si>
  <si>
    <t>AVERTY</t>
  </si>
  <si>
    <t>Samuel</t>
  </si>
  <si>
    <t>JEULAND</t>
  </si>
  <si>
    <t>GARDAN</t>
  </si>
  <si>
    <t>Jean-Louis</t>
  </si>
  <si>
    <t>ESNAULT</t>
  </si>
  <si>
    <t>MARTIN</t>
  </si>
  <si>
    <t xml:space="preserve">MAINE </t>
  </si>
  <si>
    <t xml:space="preserve">Frédéric </t>
  </si>
  <si>
    <t>MITCHEL</t>
  </si>
  <si>
    <t>Jimmy</t>
  </si>
  <si>
    <t>DUMONT</t>
  </si>
  <si>
    <t>ALLARD</t>
  </si>
  <si>
    <t>Nathalie</t>
  </si>
  <si>
    <t>Joël</t>
  </si>
  <si>
    <t>BLANDIN</t>
  </si>
  <si>
    <t>Jean-Marc</t>
  </si>
  <si>
    <t>MASSON</t>
  </si>
  <si>
    <t>Catherine</t>
  </si>
  <si>
    <t>HERVE</t>
  </si>
  <si>
    <t>ST Ouen des Alleux</t>
  </si>
  <si>
    <t>Guy</t>
  </si>
  <si>
    <t>Laurent</t>
  </si>
  <si>
    <t>FOUILLARD</t>
  </si>
  <si>
    <t xml:space="preserve">St Ouen des Alleux </t>
  </si>
  <si>
    <t>DELAMARCHE</t>
  </si>
  <si>
    <t>COMMUNIER</t>
  </si>
  <si>
    <t>Jean-Yves</t>
  </si>
  <si>
    <t>GHERRAK</t>
  </si>
  <si>
    <t>Thomas</t>
  </si>
  <si>
    <t>KUBRIJANOW</t>
  </si>
  <si>
    <t>Boris</t>
  </si>
  <si>
    <t>BARDAINE</t>
  </si>
  <si>
    <t>BOYERE</t>
  </si>
  <si>
    <t>Amand</t>
  </si>
  <si>
    <t>Damien</t>
  </si>
  <si>
    <t>Vern sur seiche</t>
  </si>
  <si>
    <t>GATEL</t>
  </si>
  <si>
    <t>COUDRON</t>
  </si>
  <si>
    <t>Jérôme</t>
  </si>
  <si>
    <t>LACIRE</t>
  </si>
  <si>
    <t>DESHOUX</t>
  </si>
  <si>
    <t>Joseph</t>
  </si>
  <si>
    <t>GUERRIER</t>
  </si>
  <si>
    <t>LAURANCE</t>
  </si>
  <si>
    <t>Jean-Charles</t>
  </si>
  <si>
    <t>GILBERT</t>
  </si>
  <si>
    <t xml:space="preserve">VIGNEAU </t>
  </si>
  <si>
    <t>Pierre</t>
  </si>
  <si>
    <t>ALBERT</t>
  </si>
  <si>
    <t>Francis</t>
  </si>
  <si>
    <t>Marie-Thérèse</t>
  </si>
  <si>
    <t>Javene</t>
  </si>
  <si>
    <t>LAGREE</t>
  </si>
  <si>
    <t>LEBEAU</t>
  </si>
  <si>
    <t>Claude</t>
  </si>
  <si>
    <t>Evran</t>
  </si>
  <si>
    <t>GUILLEUX</t>
  </si>
  <si>
    <t>Patrick</t>
  </si>
  <si>
    <t>NEVEU</t>
  </si>
  <si>
    <t>Hubert</t>
  </si>
  <si>
    <t>GAGNET</t>
  </si>
  <si>
    <t>Eric</t>
  </si>
  <si>
    <t>TIERCELIN</t>
  </si>
  <si>
    <t>Serge</t>
  </si>
  <si>
    <t xml:space="preserve">CHEVALIER </t>
  </si>
  <si>
    <t xml:space="preserve">HUCHET </t>
  </si>
  <si>
    <t>Monique</t>
  </si>
  <si>
    <t>LEUTELIER</t>
  </si>
  <si>
    <t>Mickael</t>
  </si>
  <si>
    <t>BRAULT</t>
  </si>
  <si>
    <t xml:space="preserve">ROINSON </t>
  </si>
  <si>
    <t>Miguel</t>
  </si>
  <si>
    <t>Vincent</t>
  </si>
  <si>
    <t>RUE</t>
  </si>
  <si>
    <t>Louvigné de bais</t>
  </si>
  <si>
    <t>Charles</t>
  </si>
  <si>
    <t>FERRE</t>
  </si>
  <si>
    <t>CLOUET</t>
  </si>
  <si>
    <t>Dimitri</t>
  </si>
  <si>
    <t>Cornillé</t>
  </si>
  <si>
    <t>BURGOT</t>
  </si>
  <si>
    <t>DELALANDE</t>
  </si>
  <si>
    <t>Jacky</t>
  </si>
  <si>
    <t>LEBOUC</t>
  </si>
  <si>
    <t>BELIN</t>
  </si>
  <si>
    <t>Cécile</t>
  </si>
  <si>
    <t>CHASSE</t>
  </si>
  <si>
    <t>Jean-François</t>
  </si>
  <si>
    <t>JOUAULT</t>
  </si>
  <si>
    <t>David</t>
  </si>
  <si>
    <t>DESBIN</t>
  </si>
  <si>
    <t xml:space="preserve">Kévin </t>
  </si>
  <si>
    <t>Cintré</t>
  </si>
  <si>
    <t>CLEMENT</t>
  </si>
  <si>
    <t>Léone</t>
  </si>
  <si>
    <t>SCIPION</t>
  </si>
  <si>
    <t>DAUVERGNE</t>
  </si>
  <si>
    <t>Stéphane</t>
  </si>
  <si>
    <t>COLLIAUX</t>
  </si>
  <si>
    <t>MOULAC</t>
  </si>
  <si>
    <t>Chantal</t>
  </si>
  <si>
    <t>TURPIN</t>
  </si>
  <si>
    <t>GICQUEL</t>
  </si>
  <si>
    <t>JOLIVEL</t>
  </si>
  <si>
    <t>PINEL</t>
  </si>
  <si>
    <t>Joelle</t>
  </si>
  <si>
    <t>PIDOU</t>
  </si>
  <si>
    <t>Chanteloup</t>
  </si>
  <si>
    <t>SAULNIER</t>
  </si>
  <si>
    <t>GUINEFORT</t>
  </si>
  <si>
    <t>VAULEON</t>
  </si>
  <si>
    <t>RENOUARD</t>
  </si>
  <si>
    <t>Yvette</t>
  </si>
  <si>
    <t xml:space="preserve">GUERANDEL </t>
  </si>
  <si>
    <t>FILATRE</t>
  </si>
  <si>
    <t>Benoit</t>
  </si>
  <si>
    <t>Fougères/Parcé</t>
  </si>
  <si>
    <t>RONDIN</t>
  </si>
  <si>
    <t>BOURDIN</t>
  </si>
  <si>
    <t>Gaëtan</t>
  </si>
  <si>
    <t>HEUZE</t>
  </si>
  <si>
    <t>LEROY</t>
  </si>
  <si>
    <t>LETRANCHANT</t>
  </si>
  <si>
    <t>Lionel</t>
  </si>
  <si>
    <t>TRUTEAU</t>
  </si>
  <si>
    <t>GUILLERM</t>
  </si>
  <si>
    <t>Joel</t>
  </si>
  <si>
    <t>Le Pertre</t>
  </si>
  <si>
    <t>MAUPILE</t>
  </si>
  <si>
    <t>GOUPIL</t>
  </si>
  <si>
    <t>GERAULT</t>
  </si>
  <si>
    <t>BRIANTAIS</t>
  </si>
  <si>
    <t>Chloé</t>
  </si>
  <si>
    <t>E</t>
  </si>
  <si>
    <t>Corentin</t>
  </si>
  <si>
    <t>Albéric</t>
  </si>
  <si>
    <t>HURIAU</t>
  </si>
  <si>
    <t>Marie-France</t>
  </si>
  <si>
    <t>Mickaêl</t>
  </si>
  <si>
    <t>LOUIS</t>
  </si>
  <si>
    <t>Angelina</t>
  </si>
  <si>
    <t>LOURY</t>
  </si>
  <si>
    <t>Fernand</t>
  </si>
  <si>
    <t>Oualid</t>
  </si>
  <si>
    <t>BOISSEL</t>
  </si>
  <si>
    <t>LOHIER</t>
  </si>
  <si>
    <t>HARDY</t>
  </si>
  <si>
    <t>LARIVIERE</t>
  </si>
  <si>
    <t>Fréderique</t>
  </si>
  <si>
    <t>TOXĒ</t>
  </si>
  <si>
    <t>Jason</t>
  </si>
  <si>
    <t>COULON</t>
  </si>
  <si>
    <t>Florian</t>
  </si>
  <si>
    <t>BOUSSIN</t>
  </si>
  <si>
    <t>DURAND</t>
  </si>
  <si>
    <t>Freddy</t>
  </si>
  <si>
    <t>EVEN</t>
  </si>
  <si>
    <t>Frederic</t>
  </si>
  <si>
    <t>LARHANTEC</t>
  </si>
  <si>
    <t>LORAND</t>
  </si>
  <si>
    <t>LACROIX</t>
  </si>
  <si>
    <t xml:space="preserve">MARIE  </t>
  </si>
  <si>
    <t>Moyenne</t>
  </si>
  <si>
    <t>Fougêres</t>
  </si>
  <si>
    <t>Iffendic</t>
  </si>
  <si>
    <t>Vieux-Vy sur Couesnon</t>
  </si>
  <si>
    <t>Steven</t>
  </si>
  <si>
    <t>Le classement Club sera réalisé en prenant en compte uniquement les 5 joueurs du club ayant réalisé le plus de concours. Il sera toujours défini comme la moyenne du nombre de concours par joueur en calculant le ratio de la somme des concours de ces 5 joueurs divisé par le nombre de joueurs (5).</t>
  </si>
  <si>
    <t>CLUBS</t>
  </si>
  <si>
    <t>VERGER</t>
  </si>
  <si>
    <t>MELAYE</t>
  </si>
  <si>
    <t>PENKACZ</t>
  </si>
  <si>
    <r>
      <t xml:space="preserve">VOUS POUVEZ CONSULTER LES RESULTATS DU CHAMPIONNAT 2020 SUR LE SITE DE LA FEDERATION (www.paletsurplanchebois.org) OU RECEVOIR       LES RESULTATS CHEZ VOUS                                                                                                                                                                                                                                                                     </t>
    </r>
    <r>
      <rPr>
        <b/>
        <u/>
        <sz val="10"/>
        <color rgb="FFFF0000"/>
        <rFont val="Arial"/>
        <family val="2"/>
      </rPr>
      <t>Contact CSPF</t>
    </r>
    <r>
      <rPr>
        <b/>
        <sz val="10"/>
        <color rgb="FFFF0000"/>
        <rFont val="Arial"/>
        <family val="2"/>
      </rPr>
      <t xml:space="preserve"> : jeff.chasse@hotmail.fr                                                                   </t>
    </r>
  </si>
  <si>
    <r>
      <rPr>
        <b/>
        <u/>
        <sz val="10"/>
        <color rgb="FFFF0000"/>
        <rFont val="Arial"/>
        <family val="2"/>
      </rPr>
      <t>EN CAS D'ERREUR CONTACTER</t>
    </r>
    <r>
      <rPr>
        <b/>
        <sz val="10"/>
        <color rgb="FFFF0000"/>
        <rFont val="Arial"/>
        <family val="2"/>
      </rPr>
      <t>: Jean-François au 06.38.43.98.43 OU Elodie au 06.22.82.21.07</t>
    </r>
  </si>
  <si>
    <t>VERN SUR SEICHE</t>
  </si>
  <si>
    <t>LOUVIGNE DE BAIS</t>
  </si>
  <si>
    <t>ST AUBIN DU CORMIER</t>
  </si>
  <si>
    <t>LOIRON RUILLE</t>
  </si>
  <si>
    <t>LUITRE-DOMPIERRE</t>
  </si>
  <si>
    <t>MEZIERES SUR COUESNON</t>
  </si>
  <si>
    <t>MEZIERES SU COUESNON</t>
  </si>
  <si>
    <t>ST OUEN DES ALLEUX</t>
  </si>
  <si>
    <t>VIEUX VY SUR COUESNON</t>
  </si>
  <si>
    <t>FOUGERES - PARCE</t>
  </si>
  <si>
    <t>Loiron-Ruillé</t>
  </si>
  <si>
    <t>Florent</t>
  </si>
  <si>
    <t>DUFEIL</t>
  </si>
  <si>
    <t>LAHOGUE</t>
  </si>
  <si>
    <t>Dominique</t>
  </si>
  <si>
    <t>LEVIEUX</t>
  </si>
  <si>
    <t>Elouan</t>
  </si>
  <si>
    <t>MOREAU</t>
  </si>
  <si>
    <t xml:space="preserve">MAUPIN </t>
  </si>
  <si>
    <t>Tony</t>
  </si>
  <si>
    <t>MICHINIAU</t>
  </si>
  <si>
    <t>BLOT</t>
  </si>
  <si>
    <t>LOUAPRE</t>
  </si>
  <si>
    <t>Rolland</t>
  </si>
  <si>
    <t xml:space="preserve">GUIHARD </t>
  </si>
  <si>
    <t>BRICIER</t>
  </si>
  <si>
    <t>Arnaud</t>
  </si>
  <si>
    <t>PINSARD</t>
  </si>
  <si>
    <t>Eddy</t>
  </si>
  <si>
    <t xml:space="preserve">BOIZART </t>
  </si>
  <si>
    <t>Axel</t>
  </si>
  <si>
    <t>PERQUIS</t>
  </si>
  <si>
    <t>Yves</t>
  </si>
  <si>
    <t>Théo</t>
  </si>
  <si>
    <t>ROULLÉ</t>
  </si>
  <si>
    <t>CHASSÉ</t>
  </si>
  <si>
    <t>Erwan</t>
  </si>
  <si>
    <t>VOISIN</t>
  </si>
  <si>
    <t>Jean-Marie</t>
  </si>
  <si>
    <t>LOCHARD</t>
  </si>
  <si>
    <t>BREJUIN</t>
  </si>
  <si>
    <t>Mélanie</t>
  </si>
  <si>
    <t>MARION</t>
  </si>
  <si>
    <t>Bruno</t>
  </si>
  <si>
    <t>GUIOT</t>
  </si>
  <si>
    <t>HAY</t>
  </si>
  <si>
    <t>BLANCHET</t>
  </si>
  <si>
    <t>Lancelot</t>
  </si>
  <si>
    <t>BOUVET</t>
  </si>
  <si>
    <t>Quentin</t>
  </si>
  <si>
    <t>BONNEAU</t>
  </si>
  <si>
    <t xml:space="preserve">RONCIER </t>
  </si>
  <si>
    <t>SERVEAU</t>
  </si>
  <si>
    <t xml:space="preserve">FOUBERT </t>
  </si>
  <si>
    <t>LORANT</t>
  </si>
  <si>
    <t>Frederick</t>
  </si>
  <si>
    <t>JEHANNIN</t>
  </si>
  <si>
    <t>Henry</t>
  </si>
  <si>
    <t>DUVAL</t>
  </si>
  <si>
    <t>PICOT</t>
  </si>
  <si>
    <t>"Des Prix sont attribués pour 12 concours effectués"</t>
  </si>
  <si>
    <t>RENAUDIN</t>
  </si>
  <si>
    <t>Cyrille</t>
  </si>
  <si>
    <t>Océane</t>
  </si>
  <si>
    <t>HAC</t>
  </si>
  <si>
    <t>DA COSTA</t>
  </si>
  <si>
    <t>Saint Aubin du Cormier</t>
  </si>
  <si>
    <t>Fougères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</si>
</sst>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quot;.&quot;00"/>
    <numFmt numFmtId="166" formatCode="00&quot;.&quot;00&quot;.&quot;00&quot;.&quot;00&quot;.&quot;00"/>
  </numFmts>
  <fonts count="30" x14ac:knownFonts="1">
    <font>
      <sz val="11"/>
      <color rgb="FF000000"/>
      <name val="Calibri"/>
      <family val="2"/>
    </font>
    <font>
      <b/>
      <sz val="10"/>
      <color rgb="FF000000"/>
      <name val="Arial"/>
      <family val="2"/>
    </font>
    <font>
      <b/>
      <u/>
      <sz val="10"/>
      <color rgb="FFFF0000"/>
      <name val="Arial"/>
      <family val="2"/>
    </font>
    <font>
      <b/>
      <sz val="10"/>
      <color rgb="FFFF0000"/>
      <name val="Arial"/>
      <family val="2"/>
    </font>
    <font>
      <sz val="10"/>
      <color rgb="FF000000"/>
      <name val="Arial"/>
      <family val="2"/>
    </font>
    <font>
      <sz val="12"/>
      <color rgb="FF000000"/>
      <name val="Arial"/>
      <family val="2"/>
    </font>
    <font>
      <sz val="8"/>
      <color rgb="FF000000"/>
      <name val="Arial"/>
      <family val="2"/>
    </font>
    <font>
      <b/>
      <sz val="12"/>
      <color rgb="FF000000"/>
      <name val="Calibri"/>
      <family val="2"/>
    </font>
    <font>
      <sz val="12"/>
      <color rgb="FF000000"/>
      <name val="Calibri"/>
      <family val="2"/>
    </font>
    <font>
      <b/>
      <sz val="11"/>
      <color rgb="FF000000"/>
      <name val="Arial"/>
      <family val="2"/>
    </font>
    <font>
      <b/>
      <sz val="14"/>
      <color rgb="FF000000"/>
      <name val="Calibri"/>
      <family val="2"/>
    </font>
    <font>
      <sz val="8"/>
      <color rgb="FF000000"/>
      <name val="Calibri"/>
      <family val="2"/>
    </font>
    <font>
      <b/>
      <sz val="14"/>
      <color rgb="FF000000"/>
      <name val="Arial"/>
      <family val="2"/>
    </font>
    <font>
      <sz val="14"/>
      <color rgb="FF000000"/>
      <name val="Calibri"/>
      <family val="2"/>
    </font>
    <font>
      <sz val="11"/>
      <name val="Arial"/>
      <family val="2"/>
    </font>
    <font>
      <sz val="10"/>
      <name val="Arial"/>
      <family val="2"/>
    </font>
    <font>
      <b/>
      <sz val="14"/>
      <color theme="1"/>
      <name val="Calibri"/>
      <family val="2"/>
    </font>
    <font>
      <b/>
      <sz val="12"/>
      <color theme="9" tint="-0.499984740745262"/>
      <name val="Calibri"/>
      <family val="2"/>
    </font>
    <font>
      <b/>
      <sz val="12"/>
      <color theme="6" tint="-0.499984740745262"/>
      <name val="Calibri"/>
      <family val="2"/>
    </font>
    <font>
      <b/>
      <sz val="8"/>
      <color rgb="FF000000"/>
      <name val="Calibri"/>
      <family val="2"/>
    </font>
    <font>
      <b/>
      <u val="double"/>
      <sz val="9"/>
      <color rgb="FFFF0000"/>
      <name val="Calibri"/>
      <family val="2"/>
    </font>
    <font>
      <b/>
      <u val="double"/>
      <sz val="12"/>
      <color rgb="FFFF0000"/>
      <name val="Calibri"/>
      <family val="2"/>
    </font>
    <font>
      <b/>
      <sz val="12"/>
      <color rgb="FF002060"/>
      <name val="Calibri"/>
      <family val="2"/>
    </font>
    <font>
      <sz val="8"/>
      <name val="Calibri"/>
      <family val="2"/>
    </font>
    <font>
      <b/>
      <sz val="11"/>
      <color rgb="FF000000"/>
      <name val="Calibri"/>
      <family val="2"/>
    </font>
    <font>
      <sz val="11"/>
      <color rgb="FFFF0000"/>
      <name val="Arial"/>
      <family val="2"/>
    </font>
    <font>
      <sz val="11"/>
      <color rgb="FF000000"/>
      <name val="Arial"/>
      <family val="2"/>
    </font>
    <font>
      <sz val="11"/>
      <color rgb="FF00B050"/>
      <name val="Arial"/>
      <family val="2"/>
    </font>
    <font>
      <sz val="11"/>
      <color rgb="FFFF0000"/>
      <name val="Calibri"/>
      <family val="2"/>
    </font>
    <font>
      <sz val="11"/>
      <name val="Calibri"/>
      <family val="2"/>
    </font>
  </fonts>
  <fills count="12">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BFBFBF"/>
        <bgColor rgb="FFBFBFBF"/>
      </patternFill>
    </fill>
    <fill>
      <patternFill patternType="solid">
        <fgColor rgb="FFBDD7EE"/>
        <bgColor rgb="FFBDD7EE"/>
      </patternFill>
    </fill>
    <fill>
      <patternFill patternType="solid">
        <fgColor theme="0"/>
        <bgColor indexed="64"/>
      </patternFill>
    </fill>
    <fill>
      <patternFill patternType="solid">
        <fgColor theme="8" tint="0.59999389629810485"/>
        <bgColor indexed="64"/>
      </patternFill>
    </fill>
    <fill>
      <patternFill patternType="solid">
        <fgColor theme="0"/>
        <bgColor rgb="FFC6E0B4"/>
      </patternFill>
    </fill>
    <fill>
      <patternFill patternType="solid">
        <fgColor theme="0" tint="-0.14999847407452621"/>
        <bgColor rgb="FFC6E0B4"/>
      </patternFill>
    </fill>
    <fill>
      <patternFill patternType="solid">
        <fgColor theme="2"/>
        <bgColor rgb="FFFFFFFF"/>
      </patternFill>
    </fill>
    <fill>
      <patternFill patternType="solid">
        <fgColor theme="2"/>
        <bgColor rgb="FFC6E0B4"/>
      </patternFill>
    </fill>
  </fills>
  <borders count="12">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rgb="FF000000"/>
      </right>
      <top/>
      <bottom/>
      <diagonal/>
    </border>
  </borders>
  <cellStyleXfs count="2">
    <xf numFmtId="0" fontId="0" fillId="0" borderId="0"/>
    <xf numFmtId="0" fontId="15" fillId="0" borderId="0"/>
  </cellStyleXfs>
  <cellXfs count="90">
    <xf numFmtId="0" fontId="0" fillId="0" borderId="0" xfId="0"/>
    <xf numFmtId="0" fontId="1" fillId="3" borderId="2" xfId="0" applyFont="1" applyFill="1" applyBorder="1" applyAlignment="1">
      <alignment horizontal="left" textRotation="90"/>
    </xf>
    <xf numFmtId="0" fontId="1" fillId="3" borderId="2" xfId="0" applyFont="1" applyFill="1" applyBorder="1" applyAlignment="1" applyProtection="1">
      <alignment horizontal="left" textRotation="90"/>
      <protection locked="0" hidden="1"/>
    </xf>
    <xf numFmtId="0" fontId="1" fillId="4" borderId="2" xfId="0" applyFont="1" applyFill="1" applyBorder="1" applyAlignment="1">
      <alignment horizontal="center" textRotation="90"/>
    </xf>
    <xf numFmtId="164" fontId="4" fillId="5" borderId="0" xfId="0" applyNumberFormat="1" applyFont="1" applyFill="1"/>
    <xf numFmtId="0" fontId="5" fillId="0" borderId="0" xfId="0" applyFont="1"/>
    <xf numFmtId="0" fontId="1" fillId="3" borderId="3" xfId="0" applyFont="1" applyFill="1" applyBorder="1" applyAlignment="1">
      <alignment horizontal="left" vertical="center" textRotation="90"/>
    </xf>
    <xf numFmtId="0" fontId="1" fillId="3" borderId="2" xfId="0" applyFont="1" applyFill="1" applyBorder="1" applyAlignment="1">
      <alignment horizontal="left" vertical="center" textRotation="90"/>
    </xf>
    <xf numFmtId="14" fontId="1" fillId="3" borderId="2" xfId="0" applyNumberFormat="1" applyFont="1" applyFill="1" applyBorder="1" applyAlignment="1" applyProtection="1">
      <alignment horizontal="left" textRotation="90"/>
      <protection locked="0" hidden="1"/>
    </xf>
    <xf numFmtId="0" fontId="5" fillId="2" borderId="2"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2" xfId="0" applyFont="1" applyFill="1" applyBorder="1" applyAlignment="1">
      <alignment horizontal="center" vertical="center" textRotation="255"/>
    </xf>
    <xf numFmtId="1" fontId="1" fillId="3" borderId="5" xfId="0" applyNumberFormat="1" applyFont="1" applyFill="1" applyBorder="1" applyAlignment="1">
      <alignment horizontal="center" vertical="center" textRotation="90"/>
    </xf>
    <xf numFmtId="1" fontId="1" fillId="3" borderId="2" xfId="0" applyNumberFormat="1" applyFont="1" applyFill="1" applyBorder="1" applyAlignment="1" applyProtection="1">
      <alignment horizontal="left" textRotation="90"/>
      <protection locked="0" hidden="1"/>
    </xf>
    <xf numFmtId="1" fontId="1" fillId="4" borderId="2" xfId="0" applyNumberFormat="1" applyFont="1" applyFill="1" applyBorder="1" applyAlignment="1" applyProtection="1">
      <alignment horizontal="left" textRotation="90"/>
      <protection locked="0" hidden="1"/>
    </xf>
    <xf numFmtId="0" fontId="6" fillId="5" borderId="3" xfId="0" applyFont="1" applyFill="1" applyBorder="1" applyAlignment="1">
      <alignment textRotation="90"/>
    </xf>
    <xf numFmtId="165" fontId="7" fillId="0" borderId="2" xfId="0" applyNumberFormat="1" applyFont="1" applyBorder="1" applyAlignment="1">
      <alignment horizontal="center"/>
    </xf>
    <xf numFmtId="0" fontId="5" fillId="0" borderId="2" xfId="0" applyFont="1" applyBorder="1" applyAlignment="1">
      <alignment horizontal="center"/>
    </xf>
    <xf numFmtId="0" fontId="8" fillId="0" borderId="2" xfId="0" applyFont="1" applyBorder="1" applyAlignment="1">
      <alignment horizontal="center"/>
    </xf>
    <xf numFmtId="0" fontId="9" fillId="0" borderId="2" xfId="0" applyFont="1" applyBorder="1" applyAlignment="1">
      <alignment horizontal="center"/>
    </xf>
    <xf numFmtId="1" fontId="9" fillId="0" borderId="2" xfId="0" applyNumberFormat="1" applyFont="1" applyBorder="1" applyAlignment="1">
      <alignment horizontal="center"/>
    </xf>
    <xf numFmtId="0" fontId="5" fillId="2" borderId="2" xfId="0" applyFont="1" applyFill="1" applyBorder="1" applyAlignment="1">
      <alignment horizontal="center"/>
    </xf>
    <xf numFmtId="0" fontId="4" fillId="0" borderId="0" xfId="0" applyFont="1"/>
    <xf numFmtId="0" fontId="4" fillId="2" borderId="2" xfId="0" applyFont="1" applyFill="1" applyBorder="1" applyAlignment="1">
      <alignment horizontal="center"/>
    </xf>
    <xf numFmtId="0" fontId="5" fillId="2" borderId="0" xfId="0" applyFont="1" applyFill="1" applyAlignment="1">
      <alignment horizontal="center"/>
    </xf>
    <xf numFmtId="0" fontId="4" fillId="2" borderId="0" xfId="0" applyFont="1" applyFill="1" applyAlignment="1">
      <alignment horizontal="center"/>
    </xf>
    <xf numFmtId="0" fontId="4" fillId="2" borderId="0" xfId="0" applyFont="1" applyFill="1"/>
    <xf numFmtId="0" fontId="0" fillId="0" borderId="0" xfId="0" applyAlignment="1">
      <alignment horizontal="center"/>
    </xf>
    <xf numFmtId="166" fontId="0" fillId="0" borderId="0" xfId="0" applyNumberFormat="1" applyAlignment="1">
      <alignment horizontal="center"/>
    </xf>
    <xf numFmtId="1" fontId="0" fillId="0" borderId="0" xfId="0" applyNumberFormat="1" applyAlignment="1">
      <alignment horizontal="center"/>
    </xf>
    <xf numFmtId="0" fontId="0" fillId="2" borderId="0" xfId="0" applyFill="1"/>
    <xf numFmtId="164" fontId="0" fillId="5" borderId="0" xfId="0" applyNumberFormat="1" applyFill="1"/>
    <xf numFmtId="0" fontId="11" fillId="0" borderId="0" xfId="0" applyFont="1"/>
    <xf numFmtId="1" fontId="12" fillId="2" borderId="2" xfId="0" applyNumberFormat="1" applyFont="1" applyFill="1" applyBorder="1" applyAlignment="1">
      <alignment horizontal="center"/>
    </xf>
    <xf numFmtId="0" fontId="10" fillId="0" borderId="2" xfId="0" applyFont="1" applyBorder="1" applyAlignment="1">
      <alignment horizontal="center"/>
    </xf>
    <xf numFmtId="2" fontId="0" fillId="0" borderId="2" xfId="0" applyNumberFormat="1" applyBorder="1"/>
    <xf numFmtId="1" fontId="10" fillId="0" borderId="2" xfId="0" applyNumberFormat="1" applyFont="1" applyBorder="1" applyAlignment="1">
      <alignment horizontal="center"/>
    </xf>
    <xf numFmtId="1" fontId="13" fillId="0" borderId="0" xfId="0" applyNumberFormat="1" applyFont="1" applyAlignment="1">
      <alignment horizontal="center"/>
    </xf>
    <xf numFmtId="2" fontId="0" fillId="0" borderId="0" xfId="0" applyNumberFormat="1"/>
    <xf numFmtId="0" fontId="13" fillId="0" borderId="0" xfId="0" applyFont="1" applyAlignment="1">
      <alignment horizontal="center"/>
    </xf>
    <xf numFmtId="0" fontId="14" fillId="6" borderId="7" xfId="0" applyFont="1" applyFill="1" applyBorder="1"/>
    <xf numFmtId="1" fontId="14" fillId="7" borderId="7" xfId="0" applyNumberFormat="1" applyFont="1" applyFill="1" applyBorder="1" applyAlignment="1">
      <alignment horizontal="right"/>
    </xf>
    <xf numFmtId="165" fontId="7" fillId="2" borderId="2" xfId="0" applyNumberFormat="1" applyFont="1" applyFill="1" applyBorder="1" applyAlignment="1">
      <alignment horizontal="center" vertical="center" textRotation="255" wrapText="1"/>
    </xf>
    <xf numFmtId="165" fontId="7" fillId="2" borderId="2" xfId="0" applyNumberFormat="1" applyFont="1" applyFill="1" applyBorder="1" applyAlignment="1">
      <alignment horizontal="center"/>
    </xf>
    <xf numFmtId="165" fontId="7" fillId="2" borderId="0" xfId="0" applyNumberFormat="1" applyFont="1" applyFill="1" applyAlignment="1">
      <alignment horizontal="center"/>
    </xf>
    <xf numFmtId="0" fontId="16" fillId="0" borderId="0" xfId="0" applyFont="1"/>
    <xf numFmtId="164" fontId="16" fillId="2" borderId="0" xfId="0" applyNumberFormat="1" applyFont="1" applyFill="1" applyAlignment="1">
      <alignment horizontal="center"/>
    </xf>
    <xf numFmtId="164" fontId="16" fillId="0" borderId="0" xfId="0" applyNumberFormat="1" applyFont="1" applyAlignment="1">
      <alignment horizontal="center"/>
    </xf>
    <xf numFmtId="0" fontId="18" fillId="9" borderId="2" xfId="0" applyFont="1" applyFill="1" applyBorder="1"/>
    <xf numFmtId="2" fontId="17" fillId="2" borderId="2" xfId="0" applyNumberFormat="1" applyFont="1" applyFill="1" applyBorder="1" applyAlignment="1">
      <alignment horizontal="center" vertical="center"/>
    </xf>
    <xf numFmtId="2" fontId="17" fillId="0" borderId="2" xfId="0" applyNumberFormat="1" applyFont="1" applyBorder="1" applyAlignment="1">
      <alignment horizontal="center" vertical="center"/>
    </xf>
    <xf numFmtId="1" fontId="10" fillId="2" borderId="0" xfId="0" applyNumberFormat="1" applyFont="1" applyFill="1" applyAlignment="1">
      <alignment horizontal="center" vertical="center"/>
    </xf>
    <xf numFmtId="1" fontId="10" fillId="0" borderId="0" xfId="0" applyNumberFormat="1" applyFont="1" applyAlignment="1">
      <alignment horizontal="center" vertical="center"/>
    </xf>
    <xf numFmtId="0" fontId="17" fillId="9" borderId="2" xfId="0" applyFont="1" applyFill="1" applyBorder="1" applyAlignment="1">
      <alignment horizontal="center" vertical="center"/>
    </xf>
    <xf numFmtId="0" fontId="19" fillId="0" borderId="0" xfId="0" applyFont="1" applyAlignment="1">
      <alignment horizontal="center" vertical="center"/>
    </xf>
    <xf numFmtId="0" fontId="17" fillId="8" borderId="0" xfId="0" applyFont="1" applyFill="1" applyAlignment="1">
      <alignment vertical="center"/>
    </xf>
    <xf numFmtId="2" fontId="17" fillId="2" borderId="7" xfId="0" applyNumberFormat="1" applyFont="1" applyFill="1" applyBorder="1" applyAlignment="1">
      <alignment horizontal="center" vertical="center"/>
    </xf>
    <xf numFmtId="0" fontId="20" fillId="0" borderId="0" xfId="0" applyFont="1" applyAlignment="1">
      <alignment vertical="center"/>
    </xf>
    <xf numFmtId="0" fontId="21" fillId="8" borderId="0" xfId="0" applyFont="1" applyFill="1" applyAlignment="1">
      <alignment vertical="center"/>
    </xf>
    <xf numFmtId="0" fontId="22" fillId="9" borderId="2" xfId="0" applyFont="1" applyFill="1" applyBorder="1" applyAlignment="1">
      <alignment horizontal="center" vertical="center"/>
    </xf>
    <xf numFmtId="1" fontId="22" fillId="10" borderId="2" xfId="0" applyNumberFormat="1" applyFont="1" applyFill="1" applyBorder="1" applyAlignment="1">
      <alignment horizontal="center" vertical="center"/>
    </xf>
    <xf numFmtId="164" fontId="18" fillId="11" borderId="2" xfId="0" applyNumberFormat="1" applyFont="1" applyFill="1" applyBorder="1" applyAlignment="1">
      <alignment horizontal="center"/>
    </xf>
    <xf numFmtId="164" fontId="18" fillId="11" borderId="6" xfId="0" applyNumberFormat="1" applyFont="1" applyFill="1" applyBorder="1" applyAlignment="1">
      <alignment horizontal="center"/>
    </xf>
    <xf numFmtId="164" fontId="18" fillId="11" borderId="7" xfId="0" applyNumberFormat="1" applyFont="1" applyFill="1" applyBorder="1" applyAlignment="1">
      <alignment horizontal="center"/>
    </xf>
    <xf numFmtId="2" fontId="17" fillId="2" borderId="6" xfId="0" applyNumberFormat="1" applyFont="1" applyFill="1" applyBorder="1" applyAlignment="1">
      <alignment horizontal="center" vertical="center"/>
    </xf>
    <xf numFmtId="0" fontId="24" fillId="0" borderId="2" xfId="0" applyFont="1" applyBorder="1" applyAlignment="1">
      <alignment horizontal="center"/>
    </xf>
    <xf numFmtId="0" fontId="25" fillId="6" borderId="7" xfId="0" applyFont="1" applyFill="1" applyBorder="1"/>
    <xf numFmtId="0" fontId="26" fillId="0" borderId="2" xfId="0" applyFont="1" applyBorder="1"/>
    <xf numFmtId="0" fontId="26" fillId="0" borderId="5" xfId="0" applyFont="1" applyBorder="1"/>
    <xf numFmtId="0" fontId="25" fillId="0" borderId="2" xfId="0" applyFont="1" applyBorder="1"/>
    <xf numFmtId="0" fontId="25" fillId="0" borderId="5" xfId="0" applyFont="1" applyBorder="1"/>
    <xf numFmtId="0" fontId="27" fillId="0" borderId="2" xfId="0" applyFont="1" applyBorder="1"/>
    <xf numFmtId="0" fontId="27" fillId="0" borderId="5" xfId="0" applyFont="1" applyBorder="1"/>
    <xf numFmtId="0" fontId="14" fillId="0" borderId="2" xfId="0" applyFont="1" applyBorder="1"/>
    <xf numFmtId="0" fontId="14" fillId="0" borderId="5" xfId="0" applyFont="1" applyBorder="1"/>
    <xf numFmtId="0" fontId="4" fillId="0" borderId="7" xfId="0" applyFont="1" applyBorder="1"/>
    <xf numFmtId="0" fontId="14" fillId="6" borderId="2" xfId="0" applyFont="1" applyFill="1" applyBorder="1"/>
    <xf numFmtId="0" fontId="26" fillId="0" borderId="7" xfId="0" applyFont="1" applyBorder="1"/>
    <xf numFmtId="0" fontId="0" fillId="2" borderId="7" xfId="0" applyFill="1" applyBorder="1"/>
    <xf numFmtId="0" fontId="25" fillId="0" borderId="7" xfId="0" applyFont="1" applyBorder="1"/>
    <xf numFmtId="0" fontId="28" fillId="0" borderId="0" xfId="0" applyFont="1"/>
    <xf numFmtId="0" fontId="29" fillId="0" borderId="0" xfId="0" applyFont="1"/>
    <xf numFmtId="1" fontId="9" fillId="0" borderId="7" xfId="0" applyNumberFormat="1" applyFont="1" applyBorder="1" applyAlignment="1">
      <alignment horizontal="center"/>
    </xf>
    <xf numFmtId="0" fontId="1" fillId="2" borderId="1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5" fontId="3" fillId="2" borderId="11" xfId="0" applyNumberFormat="1" applyFont="1" applyFill="1" applyBorder="1" applyAlignment="1">
      <alignment horizontal="left" vertical="top"/>
    </xf>
    <xf numFmtId="165" fontId="3" fillId="2" borderId="1" xfId="0" applyNumberFormat="1" applyFont="1" applyFill="1" applyBorder="1" applyAlignment="1">
      <alignment horizontal="left" vertical="top"/>
    </xf>
    <xf numFmtId="165" fontId="1" fillId="2" borderId="11" xfId="0" applyNumberFormat="1" applyFont="1" applyFill="1" applyBorder="1" applyAlignment="1">
      <alignment horizontal="center" vertical="center" wrapText="1"/>
    </xf>
    <xf numFmtId="165" fontId="1" fillId="2" borderId="4" xfId="0" applyNumberFormat="1" applyFont="1" applyFill="1" applyBorder="1" applyAlignment="1">
      <alignment horizontal="center" vertical="center" wrapText="1"/>
    </xf>
  </cellXfs>
  <cellStyles count="2">
    <cellStyle name="Normal" xfId="0" builtinId="0" customBuiltin="1"/>
    <cellStyle name="Normal 3"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229"/>
  <sheetViews>
    <sheetView tabSelected="1" topLeftCell="A4" workbookViewId="0">
      <selection activeCell="I1" sqref="I1:AN1048576"/>
    </sheetView>
  </sheetViews>
  <sheetFormatPr baseColWidth="10" defaultRowHeight="15.75" x14ac:dyDescent="0.25"/>
  <cols>
    <col min="1" max="1" width="8.42578125" style="44" bestFit="1" customWidth="1"/>
    <col min="2" max="2" width="27.28515625" style="24" bestFit="1" customWidth="1"/>
    <col min="3" max="3" width="5.140625" style="25" bestFit="1" customWidth="1"/>
    <col min="4" max="4" width="15" style="26" customWidth="1"/>
    <col min="5" max="5" width="17" style="26" bestFit="1" customWidth="1"/>
    <col min="6" max="6" width="3.140625" style="27" bestFit="1" customWidth="1"/>
    <col min="7" max="7" width="4.42578125" style="28" bestFit="1" customWidth="1"/>
    <col min="8" max="8" width="5.7109375" style="29" customWidth="1"/>
    <col min="9" max="9" width="3.28515625" style="22" hidden="1" customWidth="1"/>
    <col min="10" max="10" width="3.28515625" style="30" hidden="1" customWidth="1"/>
    <col min="11" max="25" width="3.28515625" style="22" hidden="1" customWidth="1"/>
    <col min="26" max="26" width="3" style="22" hidden="1" customWidth="1"/>
    <col min="27" max="40" width="3.28515625" style="22" hidden="1" customWidth="1"/>
    <col min="41" max="42" width="3.28515625" style="22" customWidth="1"/>
    <col min="43" max="43" width="3.140625" style="22" customWidth="1"/>
    <col min="44" max="48" width="3.28515625" style="22" customWidth="1"/>
    <col min="49" max="49" width="4.28515625" style="31" customWidth="1"/>
    <col min="50" max="51" width="11.42578125" customWidth="1"/>
  </cols>
  <sheetData>
    <row r="1" spans="1:50" ht="119.25" customHeight="1" x14ac:dyDescent="0.25">
      <c r="A1" s="83" t="s">
        <v>317</v>
      </c>
      <c r="B1" s="84"/>
      <c r="C1" s="84"/>
      <c r="D1" s="84"/>
      <c r="E1" s="84"/>
      <c r="F1" s="84"/>
      <c r="G1" s="84"/>
      <c r="H1" s="85"/>
      <c r="I1" s="1" t="s">
        <v>0</v>
      </c>
      <c r="J1" s="2" t="s">
        <v>0</v>
      </c>
      <c r="K1" s="1" t="s">
        <v>2</v>
      </c>
      <c r="L1" s="1" t="s">
        <v>2</v>
      </c>
      <c r="M1" s="1" t="s">
        <v>319</v>
      </c>
      <c r="N1" s="1" t="s">
        <v>319</v>
      </c>
      <c r="O1" s="1" t="s">
        <v>320</v>
      </c>
      <c r="P1" s="1" t="s">
        <v>320</v>
      </c>
      <c r="Q1" s="1" t="s">
        <v>4</v>
      </c>
      <c r="R1" s="1" t="s">
        <v>4</v>
      </c>
      <c r="S1" s="1" t="s">
        <v>321</v>
      </c>
      <c r="T1" s="1" t="s">
        <v>321</v>
      </c>
      <c r="U1" s="1" t="s">
        <v>322</v>
      </c>
      <c r="V1" s="1" t="s">
        <v>322</v>
      </c>
      <c r="W1" s="1" t="s">
        <v>5</v>
      </c>
      <c r="X1" s="1" t="s">
        <v>5</v>
      </c>
      <c r="Y1" s="1" t="s">
        <v>325</v>
      </c>
      <c r="Z1" s="1" t="s">
        <v>324</v>
      </c>
      <c r="AA1" s="1" t="s">
        <v>323</v>
      </c>
      <c r="AB1" s="1" t="s">
        <v>323</v>
      </c>
      <c r="AC1" s="1" t="s">
        <v>7</v>
      </c>
      <c r="AD1" s="1" t="s">
        <v>7</v>
      </c>
      <c r="AE1" s="1" t="s">
        <v>326</v>
      </c>
      <c r="AF1" s="1" t="s">
        <v>326</v>
      </c>
      <c r="AG1" s="1" t="s">
        <v>8</v>
      </c>
      <c r="AH1" s="1" t="s">
        <v>8</v>
      </c>
      <c r="AI1" s="1" t="s">
        <v>9</v>
      </c>
      <c r="AJ1" s="1" t="s">
        <v>9</v>
      </c>
      <c r="AK1" s="1" t="s">
        <v>11</v>
      </c>
      <c r="AL1" s="1" t="s">
        <v>11</v>
      </c>
      <c r="AM1" s="1" t="s">
        <v>10</v>
      </c>
      <c r="AN1" s="1" t="s">
        <v>10</v>
      </c>
      <c r="AO1" s="1" t="s">
        <v>327</v>
      </c>
      <c r="AP1" s="1" t="s">
        <v>327</v>
      </c>
      <c r="AQ1" s="1" t="s">
        <v>12</v>
      </c>
      <c r="AR1" s="1" t="s">
        <v>12</v>
      </c>
      <c r="AS1" s="1" t="s">
        <v>13</v>
      </c>
      <c r="AT1" s="1" t="s">
        <v>13</v>
      </c>
      <c r="AU1" s="1" t="s">
        <v>328</v>
      </c>
      <c r="AV1" s="1" t="s">
        <v>328</v>
      </c>
      <c r="AW1" s="4"/>
      <c r="AX1" s="5"/>
    </row>
    <row r="2" spans="1:50" ht="36.75" customHeight="1" x14ac:dyDescent="0.25">
      <c r="A2" s="86" t="s">
        <v>318</v>
      </c>
      <c r="B2" s="87"/>
      <c r="C2" s="87"/>
      <c r="D2" s="87"/>
      <c r="E2" s="87"/>
      <c r="F2" s="87"/>
      <c r="G2" s="87"/>
      <c r="H2" s="87"/>
      <c r="I2" s="6" t="s">
        <v>14</v>
      </c>
      <c r="J2" s="7" t="s">
        <v>15</v>
      </c>
      <c r="K2" s="6" t="s">
        <v>14</v>
      </c>
      <c r="L2" s="6" t="s">
        <v>15</v>
      </c>
      <c r="M2" s="6" t="s">
        <v>14</v>
      </c>
      <c r="N2" s="6" t="s">
        <v>15</v>
      </c>
      <c r="O2" s="6" t="s">
        <v>14</v>
      </c>
      <c r="P2" s="6" t="s">
        <v>15</v>
      </c>
      <c r="Q2" s="6" t="s">
        <v>14</v>
      </c>
      <c r="R2" s="6" t="s">
        <v>15</v>
      </c>
      <c r="S2" s="6" t="s">
        <v>14</v>
      </c>
      <c r="T2" s="6" t="s">
        <v>15</v>
      </c>
      <c r="U2" s="6" t="s">
        <v>14</v>
      </c>
      <c r="V2" s="6" t="s">
        <v>15</v>
      </c>
      <c r="W2" s="6" t="s">
        <v>14</v>
      </c>
      <c r="X2" s="6" t="s">
        <v>15</v>
      </c>
      <c r="Y2" s="6" t="s">
        <v>14</v>
      </c>
      <c r="Z2" s="6" t="s">
        <v>15</v>
      </c>
      <c r="AA2" s="6" t="s">
        <v>14</v>
      </c>
      <c r="AB2" s="6" t="s">
        <v>15</v>
      </c>
      <c r="AC2" s="6" t="s">
        <v>14</v>
      </c>
      <c r="AD2" s="6" t="s">
        <v>15</v>
      </c>
      <c r="AE2" s="6" t="s">
        <v>14</v>
      </c>
      <c r="AF2" s="6" t="s">
        <v>15</v>
      </c>
      <c r="AG2" s="6" t="s">
        <v>14</v>
      </c>
      <c r="AH2" s="6" t="s">
        <v>15</v>
      </c>
      <c r="AI2" s="6" t="s">
        <v>14</v>
      </c>
      <c r="AJ2" s="6" t="s">
        <v>15</v>
      </c>
      <c r="AK2" s="6" t="s">
        <v>14</v>
      </c>
      <c r="AL2" s="6" t="s">
        <v>15</v>
      </c>
      <c r="AM2" s="6" t="s">
        <v>14</v>
      </c>
      <c r="AN2" s="6" t="s">
        <v>15</v>
      </c>
      <c r="AO2" s="6" t="s">
        <v>14</v>
      </c>
      <c r="AP2" s="6" t="s">
        <v>15</v>
      </c>
      <c r="AQ2" s="6" t="s">
        <v>14</v>
      </c>
      <c r="AR2" s="6" t="s">
        <v>15</v>
      </c>
      <c r="AS2" s="6" t="s">
        <v>14</v>
      </c>
      <c r="AT2" s="6" t="s">
        <v>15</v>
      </c>
      <c r="AU2" s="6" t="s">
        <v>14</v>
      </c>
      <c r="AV2" s="6" t="s">
        <v>15</v>
      </c>
      <c r="AW2" s="4"/>
      <c r="AX2" s="5"/>
    </row>
    <row r="3" spans="1:50" ht="60" customHeight="1" x14ac:dyDescent="0.25">
      <c r="A3" s="88" t="s">
        <v>379</v>
      </c>
      <c r="B3" s="89"/>
      <c r="C3" s="89"/>
      <c r="D3" s="89"/>
      <c r="E3" s="89"/>
      <c r="F3" s="89"/>
      <c r="G3" s="89"/>
      <c r="H3" s="89"/>
      <c r="I3" s="8">
        <v>44640</v>
      </c>
      <c r="J3" s="8">
        <v>44640</v>
      </c>
      <c r="K3" s="8">
        <v>44675</v>
      </c>
      <c r="L3" s="8">
        <v>44675</v>
      </c>
      <c r="M3" s="8">
        <v>44689</v>
      </c>
      <c r="N3" s="8">
        <v>44689</v>
      </c>
      <c r="O3" s="8">
        <v>44696</v>
      </c>
      <c r="P3" s="8">
        <v>44696</v>
      </c>
      <c r="Q3" s="8">
        <v>44703</v>
      </c>
      <c r="R3" s="8">
        <v>44703</v>
      </c>
      <c r="S3" s="8">
        <v>44707</v>
      </c>
      <c r="T3" s="8">
        <v>44707</v>
      </c>
      <c r="U3" s="8">
        <v>44717</v>
      </c>
      <c r="V3" s="8">
        <v>44717</v>
      </c>
      <c r="W3" s="8">
        <v>44723</v>
      </c>
      <c r="X3" s="8">
        <v>44723</v>
      </c>
      <c r="Y3" s="8">
        <v>44731</v>
      </c>
      <c r="Z3" s="8">
        <v>44731</v>
      </c>
      <c r="AA3" s="8">
        <v>44737</v>
      </c>
      <c r="AB3" s="8">
        <v>44737</v>
      </c>
      <c r="AC3" s="8">
        <v>44745</v>
      </c>
      <c r="AD3" s="8">
        <v>44745</v>
      </c>
      <c r="AE3" s="8">
        <v>44752</v>
      </c>
      <c r="AF3" s="8">
        <v>44752</v>
      </c>
      <c r="AG3" s="8">
        <v>44765</v>
      </c>
      <c r="AH3" s="8">
        <v>44765</v>
      </c>
      <c r="AI3" s="8">
        <v>44772</v>
      </c>
      <c r="AJ3" s="8">
        <v>44772</v>
      </c>
      <c r="AK3" s="8">
        <v>44775</v>
      </c>
      <c r="AL3" s="8">
        <v>44775</v>
      </c>
      <c r="AM3" s="8">
        <v>44780</v>
      </c>
      <c r="AN3" s="8">
        <v>44780</v>
      </c>
      <c r="AO3" s="8">
        <v>44801</v>
      </c>
      <c r="AP3" s="8">
        <v>44801</v>
      </c>
      <c r="AQ3" s="8">
        <v>44808</v>
      </c>
      <c r="AR3" s="8">
        <v>44808</v>
      </c>
      <c r="AS3" s="8">
        <v>44815</v>
      </c>
      <c r="AT3" s="8">
        <v>44815</v>
      </c>
      <c r="AU3" s="8">
        <v>44821</v>
      </c>
      <c r="AV3" s="8">
        <v>44821</v>
      </c>
      <c r="AW3" s="4"/>
      <c r="AX3" s="5"/>
    </row>
    <row r="4" spans="1:50" ht="63" customHeight="1" x14ac:dyDescent="0.25">
      <c r="A4" s="42" t="s">
        <v>16</v>
      </c>
      <c r="B4" s="9" t="s">
        <v>17</v>
      </c>
      <c r="C4" s="10" t="s">
        <v>18</v>
      </c>
      <c r="D4" s="10" t="s">
        <v>19</v>
      </c>
      <c r="E4" s="10" t="s">
        <v>20</v>
      </c>
      <c r="F4" s="11" t="s">
        <v>21</v>
      </c>
      <c r="G4" s="3"/>
      <c r="H4" s="12" t="s">
        <v>22</v>
      </c>
      <c r="I4" s="13">
        <v>1</v>
      </c>
      <c r="J4" s="14">
        <v>1</v>
      </c>
      <c r="K4" s="13">
        <v>1</v>
      </c>
      <c r="L4" s="13">
        <v>1</v>
      </c>
      <c r="M4" s="13">
        <v>1</v>
      </c>
      <c r="N4" s="13">
        <v>1</v>
      </c>
      <c r="O4" s="13">
        <v>1</v>
      </c>
      <c r="P4" s="13">
        <v>1</v>
      </c>
      <c r="Q4" s="13">
        <v>1</v>
      </c>
      <c r="R4" s="13">
        <v>1</v>
      </c>
      <c r="S4" s="13">
        <v>1</v>
      </c>
      <c r="T4" s="13">
        <v>1</v>
      </c>
      <c r="U4" s="13">
        <v>1</v>
      </c>
      <c r="V4" s="13">
        <v>1</v>
      </c>
      <c r="W4" s="13">
        <v>1</v>
      </c>
      <c r="X4" s="13">
        <v>1</v>
      </c>
      <c r="Y4" s="13">
        <v>1</v>
      </c>
      <c r="Z4" s="13">
        <v>1</v>
      </c>
      <c r="AA4" s="13">
        <v>1</v>
      </c>
      <c r="AB4" s="13">
        <v>1</v>
      </c>
      <c r="AC4" s="13">
        <v>1</v>
      </c>
      <c r="AD4" s="13">
        <v>1</v>
      </c>
      <c r="AE4" s="13">
        <v>1</v>
      </c>
      <c r="AF4" s="13">
        <v>1</v>
      </c>
      <c r="AG4" s="13">
        <v>1</v>
      </c>
      <c r="AH4" s="13">
        <v>1</v>
      </c>
      <c r="AI4" s="13">
        <v>1</v>
      </c>
      <c r="AJ4" s="13">
        <v>1</v>
      </c>
      <c r="AK4" s="13">
        <v>1</v>
      </c>
      <c r="AL4" s="13">
        <v>1</v>
      </c>
      <c r="AM4" s="13">
        <v>1</v>
      </c>
      <c r="AN4" s="13">
        <v>1</v>
      </c>
      <c r="AO4" s="13">
        <v>1</v>
      </c>
      <c r="AP4" s="13">
        <v>1</v>
      </c>
      <c r="AQ4" s="13">
        <v>1</v>
      </c>
      <c r="AR4" s="13">
        <v>1</v>
      </c>
      <c r="AS4" s="13">
        <v>1</v>
      </c>
      <c r="AT4" s="13">
        <v>1</v>
      </c>
      <c r="AU4" s="13">
        <v>1</v>
      </c>
      <c r="AV4" s="13">
        <v>1</v>
      </c>
      <c r="AW4" s="15" t="s">
        <v>23</v>
      </c>
      <c r="AX4" s="5"/>
    </row>
    <row r="5" spans="1:50" x14ac:dyDescent="0.25">
      <c r="A5" s="43">
        <v>5712</v>
      </c>
      <c r="B5" s="21" t="s">
        <v>329</v>
      </c>
      <c r="C5" s="23">
        <v>53</v>
      </c>
      <c r="D5" s="69" t="s">
        <v>384</v>
      </c>
      <c r="E5" s="70" t="s">
        <v>72</v>
      </c>
      <c r="F5" s="65" t="s">
        <v>14</v>
      </c>
      <c r="G5" s="19">
        <f>G4+1</f>
        <v>1</v>
      </c>
      <c r="H5" s="20">
        <f>SUM(I5:AV5)</f>
        <v>1295</v>
      </c>
      <c r="I5" s="75"/>
      <c r="J5" s="78"/>
      <c r="K5" s="79">
        <v>50</v>
      </c>
      <c r="L5" s="79">
        <v>50</v>
      </c>
      <c r="M5" s="77">
        <v>35</v>
      </c>
      <c r="N5" s="77">
        <v>40</v>
      </c>
      <c r="O5" s="77">
        <v>40</v>
      </c>
      <c r="P5" s="79">
        <v>50</v>
      </c>
      <c r="Q5" s="79">
        <v>50</v>
      </c>
      <c r="R5" s="77">
        <v>40</v>
      </c>
      <c r="S5" s="77">
        <v>35</v>
      </c>
      <c r="T5" s="77">
        <v>45</v>
      </c>
      <c r="U5" s="77">
        <v>45</v>
      </c>
      <c r="V5" s="77">
        <v>35</v>
      </c>
      <c r="W5" s="75">
        <v>30</v>
      </c>
      <c r="X5" s="75">
        <v>30</v>
      </c>
      <c r="Y5" s="66">
        <v>55</v>
      </c>
      <c r="Z5" s="40">
        <v>35</v>
      </c>
      <c r="AA5" s="77">
        <v>20</v>
      </c>
      <c r="AB5" s="79">
        <v>50</v>
      </c>
      <c r="AC5" s="79">
        <v>55</v>
      </c>
      <c r="AD5" s="77">
        <v>35</v>
      </c>
      <c r="AE5" s="75"/>
      <c r="AF5" s="75"/>
      <c r="AG5" s="77">
        <v>45</v>
      </c>
      <c r="AH5" s="79">
        <v>50</v>
      </c>
      <c r="AI5" s="77">
        <v>30</v>
      </c>
      <c r="AJ5" s="77">
        <v>35</v>
      </c>
      <c r="AK5" s="79">
        <v>55</v>
      </c>
      <c r="AL5" s="40">
        <v>35</v>
      </c>
      <c r="AM5" s="77">
        <v>40</v>
      </c>
      <c r="AN5" s="79">
        <v>55</v>
      </c>
      <c r="AO5" s="82">
        <v>35</v>
      </c>
      <c r="AP5" s="75">
        <v>45</v>
      </c>
      <c r="AQ5" s="79">
        <v>45</v>
      </c>
      <c r="AR5" s="77"/>
      <c r="AS5" s="75"/>
      <c r="AT5" s="75"/>
      <c r="AU5" s="75"/>
      <c r="AV5" s="75"/>
      <c r="AW5" s="41">
        <f>SUMIF(I5:AV5,"&gt;0",$I$4:$AV$4)</f>
        <v>31</v>
      </c>
      <c r="AX5" s="5"/>
    </row>
    <row r="6" spans="1:50" x14ac:dyDescent="0.25">
      <c r="A6" s="16">
        <v>5621</v>
      </c>
      <c r="B6" s="17" t="s">
        <v>309</v>
      </c>
      <c r="C6" s="18">
        <v>35</v>
      </c>
      <c r="D6" s="69" t="s">
        <v>346</v>
      </c>
      <c r="E6" s="70" t="s">
        <v>347</v>
      </c>
      <c r="F6" s="19" t="s">
        <v>14</v>
      </c>
      <c r="G6" s="19">
        <f>G5+1</f>
        <v>2</v>
      </c>
      <c r="H6" s="20">
        <f>SUM(I6:AV6)</f>
        <v>1245</v>
      </c>
      <c r="I6" s="66">
        <v>55</v>
      </c>
      <c r="J6" s="40">
        <v>30</v>
      </c>
      <c r="K6" s="66">
        <v>45</v>
      </c>
      <c r="L6" s="40">
        <v>35</v>
      </c>
      <c r="M6" s="40">
        <v>35</v>
      </c>
      <c r="N6" s="40">
        <v>20</v>
      </c>
      <c r="O6" s="40">
        <v>20</v>
      </c>
      <c r="P6" s="40">
        <v>25</v>
      </c>
      <c r="Q6" s="40">
        <v>15</v>
      </c>
      <c r="R6" s="40">
        <v>35</v>
      </c>
      <c r="S6" s="40">
        <v>25</v>
      </c>
      <c r="T6" s="40">
        <v>25</v>
      </c>
      <c r="U6" s="66">
        <v>55</v>
      </c>
      <c r="V6" s="66">
        <v>50</v>
      </c>
      <c r="W6" s="40">
        <v>45</v>
      </c>
      <c r="X6" s="40">
        <v>45</v>
      </c>
      <c r="Y6" s="40">
        <v>40</v>
      </c>
      <c r="Z6" s="40">
        <v>20</v>
      </c>
      <c r="AA6" s="66">
        <v>45</v>
      </c>
      <c r="AB6" s="40">
        <v>35</v>
      </c>
      <c r="AC6" s="40">
        <v>30</v>
      </c>
      <c r="AD6" s="40">
        <v>25</v>
      </c>
      <c r="AE6" s="40">
        <v>20</v>
      </c>
      <c r="AF6" s="40">
        <v>25</v>
      </c>
      <c r="AG6" s="40">
        <v>35</v>
      </c>
      <c r="AH6" s="40">
        <v>30</v>
      </c>
      <c r="AI6" s="66">
        <v>50</v>
      </c>
      <c r="AJ6" s="40">
        <v>25</v>
      </c>
      <c r="AK6" s="40">
        <v>20</v>
      </c>
      <c r="AL6" s="40">
        <v>45</v>
      </c>
      <c r="AM6" s="66">
        <v>50</v>
      </c>
      <c r="AN6" s="40">
        <v>35</v>
      </c>
      <c r="AO6" s="40">
        <v>25</v>
      </c>
      <c r="AP6" s="40">
        <v>35</v>
      </c>
      <c r="AQ6" s="66">
        <v>50</v>
      </c>
      <c r="AR6" s="40">
        <v>45</v>
      </c>
      <c r="AS6" s="40"/>
      <c r="AT6" s="40"/>
      <c r="AU6" s="40"/>
      <c r="AV6" s="40"/>
      <c r="AW6" s="41">
        <f>SUMIF(I6:AV6,"&gt;0",$I$4:$AV$4)</f>
        <v>36</v>
      </c>
      <c r="AX6" s="5"/>
    </row>
    <row r="7" spans="1:50" x14ac:dyDescent="0.25">
      <c r="A7" s="16">
        <v>4802</v>
      </c>
      <c r="B7" s="17" t="s">
        <v>224</v>
      </c>
      <c r="C7" s="18">
        <v>35</v>
      </c>
      <c r="D7" s="73" t="s">
        <v>225</v>
      </c>
      <c r="E7" s="74" t="s">
        <v>166</v>
      </c>
      <c r="F7" s="19" t="s">
        <v>14</v>
      </c>
      <c r="G7" s="19">
        <f>G6+1</f>
        <v>3</v>
      </c>
      <c r="H7" s="20">
        <f>SUM(I7:AV7)</f>
        <v>1240</v>
      </c>
      <c r="I7" s="40">
        <v>35</v>
      </c>
      <c r="J7" s="40">
        <v>45</v>
      </c>
      <c r="K7" s="40">
        <v>15</v>
      </c>
      <c r="L7" s="40">
        <v>25</v>
      </c>
      <c r="M7" s="40">
        <v>40</v>
      </c>
      <c r="N7" s="40">
        <v>35</v>
      </c>
      <c r="O7" s="40">
        <v>20</v>
      </c>
      <c r="P7" s="40">
        <v>25</v>
      </c>
      <c r="Q7" s="40">
        <v>30</v>
      </c>
      <c r="R7" s="40">
        <v>35</v>
      </c>
      <c r="S7" s="66">
        <v>50</v>
      </c>
      <c r="T7" s="40">
        <v>35</v>
      </c>
      <c r="U7" s="40">
        <v>35</v>
      </c>
      <c r="V7" s="40">
        <v>30</v>
      </c>
      <c r="W7" s="40">
        <v>30</v>
      </c>
      <c r="X7" s="40">
        <v>35</v>
      </c>
      <c r="Y7" s="40"/>
      <c r="Z7" s="40">
        <v>45</v>
      </c>
      <c r="AA7" s="66">
        <v>50</v>
      </c>
      <c r="AB7" s="40">
        <v>25</v>
      </c>
      <c r="AC7" s="40">
        <v>25</v>
      </c>
      <c r="AD7" s="40">
        <v>45</v>
      </c>
      <c r="AE7" s="40">
        <v>25</v>
      </c>
      <c r="AF7" s="66">
        <v>55</v>
      </c>
      <c r="AG7" s="40">
        <v>45</v>
      </c>
      <c r="AH7" s="40">
        <v>25</v>
      </c>
      <c r="AI7" s="40">
        <v>40</v>
      </c>
      <c r="AJ7" s="40">
        <v>40</v>
      </c>
      <c r="AK7" s="40">
        <v>30</v>
      </c>
      <c r="AL7" s="40">
        <v>35</v>
      </c>
      <c r="AM7" s="40">
        <v>25</v>
      </c>
      <c r="AN7" s="40">
        <v>45</v>
      </c>
      <c r="AO7" s="40">
        <v>35</v>
      </c>
      <c r="AP7" s="66">
        <v>55</v>
      </c>
      <c r="AQ7" s="40">
        <v>40</v>
      </c>
      <c r="AR7" s="40">
        <v>35</v>
      </c>
      <c r="AS7" s="40"/>
      <c r="AT7" s="40"/>
      <c r="AU7" s="40"/>
      <c r="AV7" s="40"/>
      <c r="AW7" s="41">
        <f>SUMIF(I7:AV7,"&gt;0",$I$4:$AV$4)</f>
        <v>35</v>
      </c>
      <c r="AX7" s="5"/>
    </row>
    <row r="8" spans="1:50" x14ac:dyDescent="0.25">
      <c r="A8" s="16">
        <v>1321</v>
      </c>
      <c r="B8" s="17" t="s">
        <v>86</v>
      </c>
      <c r="C8" s="18">
        <v>35</v>
      </c>
      <c r="D8" s="69" t="s">
        <v>99</v>
      </c>
      <c r="E8" s="70" t="s">
        <v>100</v>
      </c>
      <c r="F8" s="19" t="s">
        <v>14</v>
      </c>
      <c r="G8" s="19">
        <f>G7+1</f>
        <v>4</v>
      </c>
      <c r="H8" s="20">
        <f>SUM(I8:AV8)</f>
        <v>1170</v>
      </c>
      <c r="I8" s="40">
        <v>35</v>
      </c>
      <c r="J8" s="40">
        <v>30</v>
      </c>
      <c r="K8" s="40">
        <v>40</v>
      </c>
      <c r="L8" s="40">
        <v>30</v>
      </c>
      <c r="M8" s="40">
        <v>20</v>
      </c>
      <c r="N8" s="40">
        <v>40</v>
      </c>
      <c r="O8" s="40">
        <v>25</v>
      </c>
      <c r="P8" s="40">
        <v>25</v>
      </c>
      <c r="Q8" s="40">
        <v>35</v>
      </c>
      <c r="R8" s="40">
        <v>45</v>
      </c>
      <c r="S8" s="40">
        <v>25</v>
      </c>
      <c r="T8" s="40">
        <v>25</v>
      </c>
      <c r="U8" s="40">
        <v>35</v>
      </c>
      <c r="V8" s="40">
        <v>35</v>
      </c>
      <c r="W8" s="40">
        <v>30</v>
      </c>
      <c r="X8" s="40">
        <v>30</v>
      </c>
      <c r="Y8" s="40">
        <v>35</v>
      </c>
      <c r="Z8" s="40">
        <v>30</v>
      </c>
      <c r="AA8" s="40">
        <v>35</v>
      </c>
      <c r="AB8" s="66">
        <v>45</v>
      </c>
      <c r="AC8" s="40">
        <v>25</v>
      </c>
      <c r="AD8" s="40">
        <v>35</v>
      </c>
      <c r="AE8" s="40">
        <v>30</v>
      </c>
      <c r="AF8" s="40">
        <v>25</v>
      </c>
      <c r="AG8" s="40">
        <v>25</v>
      </c>
      <c r="AH8" s="40">
        <v>35</v>
      </c>
      <c r="AI8" s="40">
        <v>25</v>
      </c>
      <c r="AJ8" s="40">
        <v>30</v>
      </c>
      <c r="AK8" s="40">
        <v>35</v>
      </c>
      <c r="AL8" s="40">
        <v>20</v>
      </c>
      <c r="AM8" s="40">
        <v>25</v>
      </c>
      <c r="AN8" s="40">
        <v>35</v>
      </c>
      <c r="AO8" s="40">
        <v>35</v>
      </c>
      <c r="AP8" s="40">
        <v>40</v>
      </c>
      <c r="AQ8" s="66">
        <v>45</v>
      </c>
      <c r="AR8" s="66">
        <v>55</v>
      </c>
      <c r="AS8" s="40"/>
      <c r="AT8" s="40"/>
      <c r="AU8" s="40"/>
      <c r="AV8" s="40"/>
      <c r="AW8" s="41">
        <f>SUMIF(I8:AV8,"&gt;0",$I$4:$AV$4)</f>
        <v>36</v>
      </c>
      <c r="AX8" s="5"/>
    </row>
    <row r="9" spans="1:50" x14ac:dyDescent="0.25">
      <c r="A9" s="16">
        <v>4823</v>
      </c>
      <c r="B9" s="17" t="s">
        <v>224</v>
      </c>
      <c r="C9" s="18">
        <v>35</v>
      </c>
      <c r="D9" s="73" t="s">
        <v>354</v>
      </c>
      <c r="E9" s="74" t="s">
        <v>232</v>
      </c>
      <c r="F9" s="19" t="s">
        <v>14</v>
      </c>
      <c r="G9" s="19">
        <f>G8+1</f>
        <v>5</v>
      </c>
      <c r="H9" s="20">
        <f>SUM(I9:AV9)</f>
        <v>1050</v>
      </c>
      <c r="I9" s="40">
        <v>45</v>
      </c>
      <c r="J9" s="66">
        <v>55</v>
      </c>
      <c r="K9" s="40"/>
      <c r="L9" s="40"/>
      <c r="M9" s="40">
        <v>30</v>
      </c>
      <c r="N9" s="40">
        <v>40</v>
      </c>
      <c r="O9" s="40">
        <v>25</v>
      </c>
      <c r="P9" s="40">
        <v>35</v>
      </c>
      <c r="Q9" s="66">
        <v>50</v>
      </c>
      <c r="R9" s="40">
        <v>40</v>
      </c>
      <c r="S9" s="40">
        <v>40</v>
      </c>
      <c r="T9" s="40">
        <v>15</v>
      </c>
      <c r="U9" s="40"/>
      <c r="V9" s="40"/>
      <c r="W9" s="66">
        <v>55</v>
      </c>
      <c r="X9" s="40">
        <v>45</v>
      </c>
      <c r="Y9" s="40">
        <v>45</v>
      </c>
      <c r="Z9" s="66">
        <v>50</v>
      </c>
      <c r="AA9" s="40">
        <v>35</v>
      </c>
      <c r="AB9" s="40">
        <v>15</v>
      </c>
      <c r="AC9" s="40">
        <v>30</v>
      </c>
      <c r="AD9" s="40">
        <v>40</v>
      </c>
      <c r="AE9" s="40"/>
      <c r="AF9" s="40">
        <v>45</v>
      </c>
      <c r="AG9" s="40"/>
      <c r="AH9" s="40"/>
      <c r="AI9" s="40">
        <v>30</v>
      </c>
      <c r="AJ9" s="66">
        <v>45</v>
      </c>
      <c r="AK9" s="40">
        <v>30</v>
      </c>
      <c r="AL9" s="40">
        <v>35</v>
      </c>
      <c r="AM9" s="40">
        <v>35</v>
      </c>
      <c r="AN9" s="40"/>
      <c r="AO9" s="40">
        <v>40</v>
      </c>
      <c r="AP9" s="40">
        <v>25</v>
      </c>
      <c r="AQ9" s="40">
        <v>40</v>
      </c>
      <c r="AR9" s="40">
        <v>35</v>
      </c>
      <c r="AS9" s="40"/>
      <c r="AT9" s="40"/>
      <c r="AU9" s="40"/>
      <c r="AV9" s="40"/>
      <c r="AW9" s="41">
        <f>SUMIF(I9:AV9,"&gt;0",$I$4:$AV$4)</f>
        <v>28</v>
      </c>
      <c r="AX9" s="5"/>
    </row>
    <row r="10" spans="1:50" x14ac:dyDescent="0.25">
      <c r="A10" s="16">
        <v>2320</v>
      </c>
      <c r="B10" s="17" t="s">
        <v>6</v>
      </c>
      <c r="C10" s="18">
        <v>35</v>
      </c>
      <c r="D10" s="73" t="s">
        <v>119</v>
      </c>
      <c r="E10" s="74" t="s">
        <v>121</v>
      </c>
      <c r="F10" s="19" t="s">
        <v>14</v>
      </c>
      <c r="G10" s="19">
        <f>G9+1</f>
        <v>6</v>
      </c>
      <c r="H10" s="20">
        <f>SUM(I10:AV10)</f>
        <v>985</v>
      </c>
      <c r="I10" s="66">
        <v>50</v>
      </c>
      <c r="J10" s="40">
        <v>20</v>
      </c>
      <c r="K10" s="40">
        <v>35</v>
      </c>
      <c r="L10" s="40">
        <v>25</v>
      </c>
      <c r="M10" s="66">
        <v>50</v>
      </c>
      <c r="N10" s="40">
        <v>30</v>
      </c>
      <c r="O10" s="66">
        <v>55</v>
      </c>
      <c r="P10" s="40">
        <v>35</v>
      </c>
      <c r="Q10" s="40">
        <v>25</v>
      </c>
      <c r="R10" s="66">
        <v>50</v>
      </c>
      <c r="S10" s="66">
        <v>45</v>
      </c>
      <c r="T10" s="66">
        <v>55</v>
      </c>
      <c r="U10" s="66">
        <v>50</v>
      </c>
      <c r="V10" s="40">
        <v>30</v>
      </c>
      <c r="W10" s="40"/>
      <c r="X10" s="40"/>
      <c r="Y10" s="40">
        <v>35</v>
      </c>
      <c r="Z10" s="66">
        <v>55</v>
      </c>
      <c r="AA10" s="40">
        <v>40</v>
      </c>
      <c r="AB10" s="40">
        <v>25</v>
      </c>
      <c r="AC10" s="40"/>
      <c r="AD10" s="40"/>
      <c r="AE10" s="40"/>
      <c r="AF10" s="40"/>
      <c r="AG10" s="40"/>
      <c r="AH10" s="40"/>
      <c r="AI10" s="40">
        <v>45</v>
      </c>
      <c r="AJ10" s="40">
        <v>35</v>
      </c>
      <c r="AK10" s="40">
        <v>35</v>
      </c>
      <c r="AL10" s="66">
        <v>55</v>
      </c>
      <c r="AM10" s="40">
        <v>25</v>
      </c>
      <c r="AN10" s="40"/>
      <c r="AO10" s="66">
        <v>55</v>
      </c>
      <c r="AP10" s="40">
        <v>25</v>
      </c>
      <c r="AQ10" s="40"/>
      <c r="AR10" s="40"/>
      <c r="AS10" s="40"/>
      <c r="AT10" s="40"/>
      <c r="AU10" s="40"/>
      <c r="AV10" s="40"/>
      <c r="AW10" s="41">
        <f>SUMIF(I10:AV10,"&gt;0",$I$4:$AV$4)</f>
        <v>25</v>
      </c>
      <c r="AX10" s="5"/>
    </row>
    <row r="11" spans="1:50" x14ac:dyDescent="0.25">
      <c r="A11" s="16">
        <v>5620</v>
      </c>
      <c r="B11" s="17" t="s">
        <v>309</v>
      </c>
      <c r="C11" s="18">
        <v>35</v>
      </c>
      <c r="D11" s="73" t="s">
        <v>112</v>
      </c>
      <c r="E11" s="74" t="s">
        <v>113</v>
      </c>
      <c r="F11" s="19" t="s">
        <v>14</v>
      </c>
      <c r="G11" s="19">
        <f>G10+1</f>
        <v>7</v>
      </c>
      <c r="H11" s="20">
        <f>SUM(I11:AV11)</f>
        <v>900</v>
      </c>
      <c r="I11" s="40">
        <v>15</v>
      </c>
      <c r="J11" s="40">
        <v>25</v>
      </c>
      <c r="K11" s="40">
        <v>20</v>
      </c>
      <c r="L11" s="40">
        <v>20</v>
      </c>
      <c r="M11" s="40">
        <v>25</v>
      </c>
      <c r="N11" s="40">
        <v>10</v>
      </c>
      <c r="O11" s="40">
        <v>35</v>
      </c>
      <c r="P11" s="40">
        <v>20</v>
      </c>
      <c r="Q11" s="40">
        <v>35</v>
      </c>
      <c r="R11" s="40">
        <v>20</v>
      </c>
      <c r="S11" s="40">
        <v>35</v>
      </c>
      <c r="T11" s="40">
        <v>25</v>
      </c>
      <c r="U11" s="40">
        <v>25</v>
      </c>
      <c r="V11" s="40">
        <v>40</v>
      </c>
      <c r="W11" s="40">
        <v>20</v>
      </c>
      <c r="X11" s="66">
        <v>50</v>
      </c>
      <c r="Y11" s="40">
        <v>15</v>
      </c>
      <c r="Z11" s="40">
        <v>20</v>
      </c>
      <c r="AA11" s="40">
        <v>15</v>
      </c>
      <c r="AB11" s="40">
        <v>25</v>
      </c>
      <c r="AC11" s="40">
        <v>25</v>
      </c>
      <c r="AD11" s="40">
        <v>15</v>
      </c>
      <c r="AE11" s="40">
        <v>30</v>
      </c>
      <c r="AF11" s="40">
        <v>35</v>
      </c>
      <c r="AG11" s="40">
        <v>35</v>
      </c>
      <c r="AH11" s="40">
        <v>35</v>
      </c>
      <c r="AI11" s="40">
        <v>25</v>
      </c>
      <c r="AJ11" s="40">
        <v>35</v>
      </c>
      <c r="AK11" s="40">
        <v>20</v>
      </c>
      <c r="AL11" s="40">
        <v>30</v>
      </c>
      <c r="AM11" s="40">
        <v>10</v>
      </c>
      <c r="AN11" s="40">
        <v>25</v>
      </c>
      <c r="AO11" s="40">
        <v>10</v>
      </c>
      <c r="AP11" s="40">
        <v>35</v>
      </c>
      <c r="AQ11" s="40">
        <v>25</v>
      </c>
      <c r="AR11" s="40">
        <v>15</v>
      </c>
      <c r="AS11" s="40"/>
      <c r="AT11" s="40"/>
      <c r="AU11" s="40"/>
      <c r="AV11" s="40"/>
      <c r="AW11" s="41">
        <f>SUMIF(I11:AV11,"&gt;0",$I$4:$AV$4)</f>
        <v>36</v>
      </c>
      <c r="AX11" s="5"/>
    </row>
    <row r="12" spans="1:50" x14ac:dyDescent="0.25">
      <c r="A12" s="16">
        <v>5029</v>
      </c>
      <c r="B12" s="17" t="s">
        <v>237</v>
      </c>
      <c r="C12" s="18">
        <v>35</v>
      </c>
      <c r="D12" s="67" t="s">
        <v>247</v>
      </c>
      <c r="E12" s="68" t="s">
        <v>242</v>
      </c>
      <c r="F12" s="19" t="s">
        <v>14</v>
      </c>
      <c r="G12" s="19">
        <f>G11+1</f>
        <v>8</v>
      </c>
      <c r="H12" s="20">
        <f>SUM(I12:AV12)</f>
        <v>885</v>
      </c>
      <c r="I12" s="40"/>
      <c r="J12" s="40"/>
      <c r="K12" s="40">
        <v>20</v>
      </c>
      <c r="L12" s="40">
        <v>20</v>
      </c>
      <c r="M12" s="40">
        <v>30</v>
      </c>
      <c r="N12" s="40">
        <v>30</v>
      </c>
      <c r="O12" s="40">
        <v>25</v>
      </c>
      <c r="P12" s="40">
        <v>35</v>
      </c>
      <c r="Q12" s="40"/>
      <c r="R12" s="40">
        <v>30</v>
      </c>
      <c r="S12" s="40">
        <v>25</v>
      </c>
      <c r="T12" s="40">
        <v>40</v>
      </c>
      <c r="U12" s="40">
        <v>20</v>
      </c>
      <c r="V12" s="40">
        <v>40</v>
      </c>
      <c r="W12" s="40">
        <v>25</v>
      </c>
      <c r="X12" s="40">
        <v>30</v>
      </c>
      <c r="Y12" s="40">
        <v>25</v>
      </c>
      <c r="Z12" s="40">
        <v>30</v>
      </c>
      <c r="AA12" s="40">
        <v>35</v>
      </c>
      <c r="AB12" s="40">
        <v>20</v>
      </c>
      <c r="AC12" s="40">
        <v>30</v>
      </c>
      <c r="AD12" s="40">
        <v>20</v>
      </c>
      <c r="AE12" s="40">
        <v>40</v>
      </c>
      <c r="AF12" s="40">
        <v>20</v>
      </c>
      <c r="AG12" s="40">
        <v>25</v>
      </c>
      <c r="AH12" s="40">
        <v>35</v>
      </c>
      <c r="AI12" s="40">
        <v>15</v>
      </c>
      <c r="AJ12" s="40">
        <v>15</v>
      </c>
      <c r="AK12" s="40">
        <v>20</v>
      </c>
      <c r="AL12" s="40">
        <v>25</v>
      </c>
      <c r="AM12" s="40">
        <v>35</v>
      </c>
      <c r="AN12" s="40">
        <v>30</v>
      </c>
      <c r="AO12" s="40">
        <v>30</v>
      </c>
      <c r="AP12" s="40">
        <v>25</v>
      </c>
      <c r="AQ12" s="40">
        <v>20</v>
      </c>
      <c r="AR12" s="40">
        <v>20</v>
      </c>
      <c r="AS12" s="40"/>
      <c r="AT12" s="40"/>
      <c r="AU12" s="40"/>
      <c r="AV12" s="40"/>
      <c r="AW12" s="41">
        <f>SUMIF(I12:AV12,"&gt;0",$I$4:$AV$4)</f>
        <v>33</v>
      </c>
      <c r="AX12" s="5"/>
    </row>
    <row r="13" spans="1:50" x14ac:dyDescent="0.25">
      <c r="A13" s="16">
        <v>5624</v>
      </c>
      <c r="B13" s="17" t="s">
        <v>309</v>
      </c>
      <c r="C13" s="18">
        <v>35</v>
      </c>
      <c r="D13" s="67" t="s">
        <v>241</v>
      </c>
      <c r="E13" s="68" t="s">
        <v>242</v>
      </c>
      <c r="F13" s="19" t="s">
        <v>14</v>
      </c>
      <c r="G13" s="19">
        <f>G12+1</f>
        <v>9</v>
      </c>
      <c r="H13" s="20">
        <f>SUM(I13:AV13)</f>
        <v>885</v>
      </c>
      <c r="I13" s="40">
        <v>25</v>
      </c>
      <c r="J13" s="40">
        <v>30</v>
      </c>
      <c r="K13" s="40">
        <v>20</v>
      </c>
      <c r="L13" s="40">
        <v>35</v>
      </c>
      <c r="M13" s="40">
        <v>35</v>
      </c>
      <c r="N13" s="40">
        <v>20</v>
      </c>
      <c r="O13" s="40">
        <v>40</v>
      </c>
      <c r="P13" s="40">
        <v>40</v>
      </c>
      <c r="Q13" s="40">
        <v>10</v>
      </c>
      <c r="R13" s="40">
        <v>20</v>
      </c>
      <c r="S13" s="40">
        <v>30</v>
      </c>
      <c r="T13" s="40">
        <v>10</v>
      </c>
      <c r="U13" s="40">
        <v>20</v>
      </c>
      <c r="V13" s="40">
        <v>40</v>
      </c>
      <c r="W13" s="40">
        <v>20</v>
      </c>
      <c r="X13" s="40">
        <v>35</v>
      </c>
      <c r="Y13" s="40">
        <v>30</v>
      </c>
      <c r="Z13" s="40">
        <v>20</v>
      </c>
      <c r="AA13" s="40">
        <v>20</v>
      </c>
      <c r="AB13" s="40">
        <v>35</v>
      </c>
      <c r="AC13" s="40"/>
      <c r="AD13" s="40">
        <v>15</v>
      </c>
      <c r="AE13" s="40">
        <v>25</v>
      </c>
      <c r="AF13" s="40">
        <v>15</v>
      </c>
      <c r="AG13" s="40">
        <v>20</v>
      </c>
      <c r="AH13" s="40">
        <v>40</v>
      </c>
      <c r="AI13" s="40">
        <v>20</v>
      </c>
      <c r="AJ13" s="40">
        <v>20</v>
      </c>
      <c r="AK13" s="40">
        <v>30</v>
      </c>
      <c r="AL13" s="40">
        <v>30</v>
      </c>
      <c r="AM13" s="40">
        <v>30</v>
      </c>
      <c r="AN13" s="40">
        <v>25</v>
      </c>
      <c r="AO13" s="40">
        <v>20</v>
      </c>
      <c r="AP13" s="40">
        <v>20</v>
      </c>
      <c r="AQ13" s="40">
        <v>15</v>
      </c>
      <c r="AR13" s="40">
        <v>25</v>
      </c>
      <c r="AS13" s="40"/>
      <c r="AT13" s="40"/>
      <c r="AU13" s="40"/>
      <c r="AV13" s="40"/>
      <c r="AW13" s="41">
        <f>SUMIF(I13:AV13,"&gt;0",$I$4:$AV$4)</f>
        <v>35</v>
      </c>
      <c r="AX13" s="5"/>
    </row>
    <row r="14" spans="1:50" x14ac:dyDescent="0.25">
      <c r="A14" s="16">
        <v>5608</v>
      </c>
      <c r="B14" s="17" t="s">
        <v>309</v>
      </c>
      <c r="C14" s="18">
        <v>35</v>
      </c>
      <c r="D14" s="73" t="s">
        <v>112</v>
      </c>
      <c r="E14" s="74" t="s">
        <v>111</v>
      </c>
      <c r="F14" s="19" t="s">
        <v>14</v>
      </c>
      <c r="G14" s="19">
        <f>G13+1</f>
        <v>10</v>
      </c>
      <c r="H14" s="20">
        <f>SUM(I14:AV14)</f>
        <v>840</v>
      </c>
      <c r="I14" s="40">
        <v>20</v>
      </c>
      <c r="J14" s="40">
        <v>25</v>
      </c>
      <c r="K14" s="40">
        <v>25</v>
      </c>
      <c r="L14" s="40">
        <v>25</v>
      </c>
      <c r="M14" s="40">
        <v>35</v>
      </c>
      <c r="N14" s="40">
        <v>35</v>
      </c>
      <c r="O14" s="66">
        <v>50</v>
      </c>
      <c r="P14" s="40">
        <v>10</v>
      </c>
      <c r="Q14" s="40">
        <v>20</v>
      </c>
      <c r="R14" s="40">
        <v>25</v>
      </c>
      <c r="S14" s="40">
        <v>20</v>
      </c>
      <c r="T14" s="40">
        <v>20</v>
      </c>
      <c r="U14" s="40">
        <v>25</v>
      </c>
      <c r="V14" s="40">
        <v>25</v>
      </c>
      <c r="W14" s="40">
        <v>40</v>
      </c>
      <c r="X14" s="40">
        <v>35</v>
      </c>
      <c r="Y14" s="40">
        <v>10</v>
      </c>
      <c r="Z14" s="40">
        <v>20</v>
      </c>
      <c r="AA14" s="40">
        <v>25</v>
      </c>
      <c r="AB14" s="40">
        <v>40</v>
      </c>
      <c r="AC14" s="40">
        <v>25</v>
      </c>
      <c r="AD14" s="40">
        <v>20</v>
      </c>
      <c r="AE14" s="40">
        <v>30</v>
      </c>
      <c r="AF14" s="40">
        <v>15</v>
      </c>
      <c r="AG14" s="40">
        <v>25</v>
      </c>
      <c r="AH14" s="40">
        <v>35</v>
      </c>
      <c r="AI14" s="40">
        <v>35</v>
      </c>
      <c r="AJ14" s="40">
        <v>25</v>
      </c>
      <c r="AK14" s="40">
        <v>10</v>
      </c>
      <c r="AL14" s="40">
        <v>30</v>
      </c>
      <c r="AM14" s="40">
        <v>25</v>
      </c>
      <c r="AN14" s="40">
        <v>35</v>
      </c>
      <c r="AO14" s="40"/>
      <c r="AP14" s="40"/>
      <c r="AQ14" s="40"/>
      <c r="AR14" s="40"/>
      <c r="AS14" s="40"/>
      <c r="AT14" s="40"/>
      <c r="AU14" s="40"/>
      <c r="AV14" s="40"/>
      <c r="AW14" s="41">
        <f>SUMIF(I14:AV14,"&gt;0",$I$4:$AV$4)</f>
        <v>32</v>
      </c>
      <c r="AX14" s="5"/>
    </row>
    <row r="15" spans="1:50" x14ac:dyDescent="0.25">
      <c r="A15" s="16">
        <v>907</v>
      </c>
      <c r="B15" s="17" t="s">
        <v>40</v>
      </c>
      <c r="C15" s="18">
        <v>35</v>
      </c>
      <c r="D15" s="73" t="s">
        <v>45</v>
      </c>
      <c r="E15" s="74" t="s">
        <v>46</v>
      </c>
      <c r="F15" s="19" t="s">
        <v>14</v>
      </c>
      <c r="G15" s="19">
        <f>G14+1</f>
        <v>11</v>
      </c>
      <c r="H15" s="20">
        <f>SUM(I15:AV15)</f>
        <v>825</v>
      </c>
      <c r="I15" s="40">
        <v>25</v>
      </c>
      <c r="J15" s="40">
        <v>25</v>
      </c>
      <c r="K15" s="40">
        <v>10</v>
      </c>
      <c r="L15" s="40">
        <v>30</v>
      </c>
      <c r="M15" s="40">
        <v>15</v>
      </c>
      <c r="N15" s="40">
        <v>35</v>
      </c>
      <c r="O15" s="40">
        <v>15</v>
      </c>
      <c r="P15" s="40">
        <v>20</v>
      </c>
      <c r="Q15" s="40"/>
      <c r="R15" s="40"/>
      <c r="S15" s="40">
        <v>25</v>
      </c>
      <c r="T15" s="40">
        <v>30</v>
      </c>
      <c r="U15" s="40">
        <v>30</v>
      </c>
      <c r="V15" s="40">
        <v>30</v>
      </c>
      <c r="W15" s="40">
        <v>15</v>
      </c>
      <c r="X15" s="40">
        <v>40</v>
      </c>
      <c r="Y15" s="40">
        <v>15</v>
      </c>
      <c r="Z15" s="40">
        <v>20</v>
      </c>
      <c r="AA15" s="40"/>
      <c r="AB15" s="40"/>
      <c r="AC15" s="40">
        <v>35</v>
      </c>
      <c r="AD15" s="40">
        <v>25</v>
      </c>
      <c r="AE15" s="40">
        <v>45</v>
      </c>
      <c r="AF15" s="66">
        <v>55</v>
      </c>
      <c r="AG15" s="40">
        <v>15</v>
      </c>
      <c r="AH15" s="40">
        <v>30</v>
      </c>
      <c r="AI15" s="40">
        <v>35</v>
      </c>
      <c r="AJ15" s="40">
        <v>15</v>
      </c>
      <c r="AK15" s="40"/>
      <c r="AL15" s="40"/>
      <c r="AM15" s="40">
        <v>45</v>
      </c>
      <c r="AN15" s="40">
        <v>35</v>
      </c>
      <c r="AO15" s="40">
        <v>35</v>
      </c>
      <c r="AP15" s="40">
        <v>25</v>
      </c>
      <c r="AQ15" s="40">
        <v>25</v>
      </c>
      <c r="AR15" s="40">
        <v>25</v>
      </c>
      <c r="AS15" s="40"/>
      <c r="AT15" s="40"/>
      <c r="AU15" s="40"/>
      <c r="AV15" s="40"/>
      <c r="AW15" s="41">
        <f>SUMIF(I15:AV15,"&gt;0",$I$4:$AV$4)</f>
        <v>30</v>
      </c>
      <c r="AX15" s="5"/>
    </row>
    <row r="16" spans="1:50" x14ac:dyDescent="0.25">
      <c r="A16" s="16">
        <v>5035</v>
      </c>
      <c r="B16" s="17" t="s">
        <v>237</v>
      </c>
      <c r="C16" s="18">
        <v>35</v>
      </c>
      <c r="D16" s="67" t="s">
        <v>315</v>
      </c>
      <c r="E16" s="68" t="s">
        <v>111</v>
      </c>
      <c r="F16" s="19" t="s">
        <v>14</v>
      </c>
      <c r="G16" s="19">
        <f>G15+1</f>
        <v>12</v>
      </c>
      <c r="H16" s="20">
        <f>SUM(I16:AV16)</f>
        <v>815</v>
      </c>
      <c r="I16" s="40">
        <v>10</v>
      </c>
      <c r="J16" s="40">
        <v>20</v>
      </c>
      <c r="K16" s="40">
        <v>25</v>
      </c>
      <c r="L16" s="40">
        <v>30</v>
      </c>
      <c r="M16" s="40">
        <v>15</v>
      </c>
      <c r="N16" s="40">
        <v>20</v>
      </c>
      <c r="O16" s="40">
        <v>20</v>
      </c>
      <c r="P16" s="40">
        <v>20</v>
      </c>
      <c r="Q16" s="40">
        <v>5</v>
      </c>
      <c r="R16" s="40">
        <v>20</v>
      </c>
      <c r="S16" s="40">
        <v>15</v>
      </c>
      <c r="T16" s="40">
        <v>15</v>
      </c>
      <c r="U16" s="40">
        <v>35</v>
      </c>
      <c r="V16" s="40">
        <v>20</v>
      </c>
      <c r="W16" s="40">
        <v>25</v>
      </c>
      <c r="X16" s="40">
        <v>30</v>
      </c>
      <c r="Y16" s="40">
        <v>20</v>
      </c>
      <c r="Z16" s="40">
        <v>25</v>
      </c>
      <c r="AA16" s="40">
        <v>25</v>
      </c>
      <c r="AB16" s="40">
        <v>35</v>
      </c>
      <c r="AC16" s="40">
        <v>20</v>
      </c>
      <c r="AD16" s="40">
        <v>35</v>
      </c>
      <c r="AE16" s="40">
        <v>25</v>
      </c>
      <c r="AF16" s="40">
        <v>35</v>
      </c>
      <c r="AG16" s="40">
        <v>25</v>
      </c>
      <c r="AH16" s="40">
        <v>25</v>
      </c>
      <c r="AI16" s="40">
        <v>10</v>
      </c>
      <c r="AJ16" s="40">
        <v>25</v>
      </c>
      <c r="AK16" s="40">
        <v>20</v>
      </c>
      <c r="AL16" s="40">
        <v>10</v>
      </c>
      <c r="AM16" s="40">
        <v>35</v>
      </c>
      <c r="AN16" s="40">
        <v>20</v>
      </c>
      <c r="AO16" s="40">
        <v>30</v>
      </c>
      <c r="AP16" s="40">
        <v>25</v>
      </c>
      <c r="AQ16" s="40">
        <v>20</v>
      </c>
      <c r="AR16" s="40">
        <v>25</v>
      </c>
      <c r="AS16" s="40"/>
      <c r="AT16" s="40"/>
      <c r="AU16" s="40"/>
      <c r="AV16" s="40"/>
      <c r="AW16" s="41">
        <f>SUMIF(I16:AV16,"&gt;0",$I$4:$AV$4)</f>
        <v>36</v>
      </c>
      <c r="AX16" s="5"/>
    </row>
    <row r="17" spans="1:50" x14ac:dyDescent="0.25">
      <c r="A17" s="16">
        <v>5622</v>
      </c>
      <c r="B17" s="17" t="s">
        <v>309</v>
      </c>
      <c r="C17" s="18">
        <v>35</v>
      </c>
      <c r="D17" s="69" t="s">
        <v>348</v>
      </c>
      <c r="E17" s="70" t="s">
        <v>349</v>
      </c>
      <c r="F17" s="19" t="s">
        <v>14</v>
      </c>
      <c r="G17" s="19">
        <f>G16+1</f>
        <v>13</v>
      </c>
      <c r="H17" s="20">
        <f>SUM(I17:AV17)</f>
        <v>775</v>
      </c>
      <c r="I17" s="40">
        <v>20</v>
      </c>
      <c r="J17" s="40">
        <v>35</v>
      </c>
      <c r="K17" s="40">
        <v>25</v>
      </c>
      <c r="L17" s="40">
        <v>40</v>
      </c>
      <c r="M17" s="40">
        <v>25</v>
      </c>
      <c r="N17" s="40">
        <v>20</v>
      </c>
      <c r="O17" s="40">
        <v>20</v>
      </c>
      <c r="P17" s="40">
        <v>20</v>
      </c>
      <c r="Q17" s="40">
        <v>35</v>
      </c>
      <c r="R17" s="40">
        <v>45</v>
      </c>
      <c r="S17" s="40">
        <v>35</v>
      </c>
      <c r="T17" s="40">
        <v>35</v>
      </c>
      <c r="U17" s="40">
        <v>25</v>
      </c>
      <c r="V17" s="40">
        <v>25</v>
      </c>
      <c r="W17" s="40">
        <v>35</v>
      </c>
      <c r="X17" s="40">
        <v>40</v>
      </c>
      <c r="Y17" s="40"/>
      <c r="Z17" s="40">
        <v>35</v>
      </c>
      <c r="AA17" s="40"/>
      <c r="AB17" s="40"/>
      <c r="AC17" s="40">
        <v>35</v>
      </c>
      <c r="AD17" s="40">
        <v>15</v>
      </c>
      <c r="AE17" s="40"/>
      <c r="AF17" s="40"/>
      <c r="AG17" s="40"/>
      <c r="AH17" s="40"/>
      <c r="AI17" s="40">
        <v>45</v>
      </c>
      <c r="AJ17" s="40">
        <v>25</v>
      </c>
      <c r="AK17" s="40"/>
      <c r="AL17" s="40"/>
      <c r="AM17" s="40">
        <v>20</v>
      </c>
      <c r="AN17" s="40">
        <v>25</v>
      </c>
      <c r="AO17" s="40"/>
      <c r="AP17" s="40"/>
      <c r="AQ17" s="66">
        <v>50</v>
      </c>
      <c r="AR17" s="40">
        <v>45</v>
      </c>
      <c r="AS17" s="40"/>
      <c r="AT17" s="40"/>
      <c r="AU17" s="40"/>
      <c r="AV17" s="40"/>
      <c r="AW17" s="41">
        <f>SUMIF(I17:AV17,"&gt;0",$I$4:$AV$4)</f>
        <v>25</v>
      </c>
      <c r="AX17" s="5"/>
    </row>
    <row r="18" spans="1:50" x14ac:dyDescent="0.25">
      <c r="A18" s="16">
        <v>5619</v>
      </c>
      <c r="B18" s="17" t="s">
        <v>309</v>
      </c>
      <c r="C18" s="18">
        <v>35</v>
      </c>
      <c r="D18" s="73" t="s">
        <v>299</v>
      </c>
      <c r="E18" s="74" t="s">
        <v>311</v>
      </c>
      <c r="F18" s="19" t="s">
        <v>14</v>
      </c>
      <c r="G18" s="19">
        <f>G17+1</f>
        <v>14</v>
      </c>
      <c r="H18" s="20">
        <f>SUM(I18:AV18)</f>
        <v>755</v>
      </c>
      <c r="I18" s="40">
        <v>20</v>
      </c>
      <c r="J18" s="40">
        <v>35</v>
      </c>
      <c r="K18" s="40">
        <v>20</v>
      </c>
      <c r="L18" s="40">
        <v>35</v>
      </c>
      <c r="M18" s="40">
        <v>20</v>
      </c>
      <c r="N18" s="40">
        <v>25</v>
      </c>
      <c r="O18" s="40">
        <v>15</v>
      </c>
      <c r="P18" s="40">
        <v>20</v>
      </c>
      <c r="Q18" s="66">
        <v>45</v>
      </c>
      <c r="R18" s="40">
        <v>35</v>
      </c>
      <c r="S18" s="40">
        <v>20</v>
      </c>
      <c r="T18" s="40">
        <v>20</v>
      </c>
      <c r="U18" s="40">
        <v>30</v>
      </c>
      <c r="V18" s="40">
        <v>20</v>
      </c>
      <c r="W18" s="40"/>
      <c r="X18" s="40">
        <v>20</v>
      </c>
      <c r="Y18" s="40">
        <v>25</v>
      </c>
      <c r="Z18" s="40">
        <v>25</v>
      </c>
      <c r="AA18" s="40">
        <v>15</v>
      </c>
      <c r="AB18" s="40">
        <v>30</v>
      </c>
      <c r="AC18" s="40">
        <v>20</v>
      </c>
      <c r="AD18" s="40">
        <v>20</v>
      </c>
      <c r="AE18" s="40"/>
      <c r="AF18" s="40"/>
      <c r="AG18" s="40"/>
      <c r="AH18" s="40"/>
      <c r="AI18" s="40">
        <v>20</v>
      </c>
      <c r="AJ18" s="40">
        <v>30</v>
      </c>
      <c r="AK18" s="40">
        <v>35</v>
      </c>
      <c r="AL18" s="40">
        <v>20</v>
      </c>
      <c r="AM18" s="40">
        <v>30</v>
      </c>
      <c r="AN18" s="40">
        <v>20</v>
      </c>
      <c r="AO18" s="40">
        <v>25</v>
      </c>
      <c r="AP18" s="40">
        <v>15</v>
      </c>
      <c r="AQ18" s="40">
        <v>10</v>
      </c>
      <c r="AR18" s="40">
        <v>35</v>
      </c>
      <c r="AS18" s="40"/>
      <c r="AT18" s="40"/>
      <c r="AU18" s="40"/>
      <c r="AV18" s="40"/>
      <c r="AW18" s="41">
        <f>SUMIF(I18:AV18,"&gt;0",$I$4:$AV$4)</f>
        <v>31</v>
      </c>
      <c r="AX18" s="5"/>
    </row>
    <row r="19" spans="1:50" x14ac:dyDescent="0.25">
      <c r="A19" s="16">
        <v>5105</v>
      </c>
      <c r="B19" s="17" t="s">
        <v>252</v>
      </c>
      <c r="C19" s="18">
        <v>35</v>
      </c>
      <c r="D19" s="67" t="s">
        <v>254</v>
      </c>
      <c r="E19" s="68" t="s">
        <v>217</v>
      </c>
      <c r="F19" s="19" t="s">
        <v>14</v>
      </c>
      <c r="G19" s="19">
        <f>G18+1</f>
        <v>15</v>
      </c>
      <c r="H19" s="20">
        <f>SUM(I19:AV19)</f>
        <v>745</v>
      </c>
      <c r="I19" s="40">
        <v>30</v>
      </c>
      <c r="J19" s="40">
        <v>20</v>
      </c>
      <c r="K19" s="40">
        <v>15</v>
      </c>
      <c r="L19" s="40">
        <v>20</v>
      </c>
      <c r="M19" s="40">
        <v>15</v>
      </c>
      <c r="N19" s="40">
        <v>25</v>
      </c>
      <c r="O19" s="40">
        <v>15</v>
      </c>
      <c r="P19" s="40">
        <v>35</v>
      </c>
      <c r="Q19" s="40">
        <v>30</v>
      </c>
      <c r="R19" s="40">
        <v>20</v>
      </c>
      <c r="S19" s="40">
        <v>25</v>
      </c>
      <c r="T19" s="40">
        <v>30</v>
      </c>
      <c r="U19" s="40">
        <v>15</v>
      </c>
      <c r="V19" s="40">
        <v>20</v>
      </c>
      <c r="W19" s="40">
        <v>10</v>
      </c>
      <c r="X19" s="40">
        <v>35</v>
      </c>
      <c r="Y19" s="40">
        <v>25</v>
      </c>
      <c r="Z19" s="40">
        <v>30</v>
      </c>
      <c r="AA19" s="40"/>
      <c r="AB19" s="40"/>
      <c r="AC19" s="40">
        <v>15</v>
      </c>
      <c r="AD19" s="40">
        <v>35</v>
      </c>
      <c r="AE19" s="40">
        <v>20</v>
      </c>
      <c r="AF19" s="40">
        <v>35</v>
      </c>
      <c r="AG19" s="40">
        <v>20</v>
      </c>
      <c r="AH19" s="40">
        <v>35</v>
      </c>
      <c r="AI19" s="40">
        <v>10</v>
      </c>
      <c r="AJ19" s="40">
        <v>25</v>
      </c>
      <c r="AK19" s="40">
        <v>20</v>
      </c>
      <c r="AL19" s="40">
        <v>20</v>
      </c>
      <c r="AM19" s="40">
        <v>15</v>
      </c>
      <c r="AN19" s="40">
        <v>20</v>
      </c>
      <c r="AO19" s="40">
        <v>30</v>
      </c>
      <c r="AP19" s="40">
        <v>30</v>
      </c>
      <c r="AQ19" s="40"/>
      <c r="AR19" s="40"/>
      <c r="AS19" s="40"/>
      <c r="AT19" s="40"/>
      <c r="AU19" s="40"/>
      <c r="AV19" s="40"/>
      <c r="AW19" s="41">
        <f>SUMIF(I19:AV19,"&gt;0",$I$4:$AV$4)</f>
        <v>32</v>
      </c>
      <c r="AX19" s="5"/>
    </row>
    <row r="20" spans="1:50" x14ac:dyDescent="0.25">
      <c r="A20" s="16">
        <v>5023</v>
      </c>
      <c r="B20" s="17" t="s">
        <v>237</v>
      </c>
      <c r="C20" s="18">
        <v>35</v>
      </c>
      <c r="D20" s="71" t="s">
        <v>244</v>
      </c>
      <c r="E20" s="72" t="s">
        <v>245</v>
      </c>
      <c r="F20" s="19" t="s">
        <v>34</v>
      </c>
      <c r="G20" s="19">
        <f>G19+1</f>
        <v>16</v>
      </c>
      <c r="H20" s="20">
        <f>SUM(I20:AV20)</f>
        <v>740</v>
      </c>
      <c r="I20" s="40"/>
      <c r="J20" s="40"/>
      <c r="K20" s="40">
        <v>20</v>
      </c>
      <c r="L20" s="40">
        <v>20</v>
      </c>
      <c r="M20" s="40">
        <v>30</v>
      </c>
      <c r="N20" s="40">
        <v>30</v>
      </c>
      <c r="O20" s="40">
        <v>10</v>
      </c>
      <c r="P20" s="40">
        <v>20</v>
      </c>
      <c r="Q20" s="40"/>
      <c r="R20" s="40">
        <v>30</v>
      </c>
      <c r="S20" s="40">
        <v>25</v>
      </c>
      <c r="T20" s="40">
        <v>40</v>
      </c>
      <c r="U20" s="40">
        <v>20</v>
      </c>
      <c r="V20" s="40">
        <v>40</v>
      </c>
      <c r="W20" s="40">
        <v>20</v>
      </c>
      <c r="X20" s="40">
        <v>25</v>
      </c>
      <c r="Y20" s="40">
        <v>15</v>
      </c>
      <c r="Z20" s="40">
        <v>30</v>
      </c>
      <c r="AA20" s="40">
        <v>35</v>
      </c>
      <c r="AB20" s="40">
        <v>20</v>
      </c>
      <c r="AC20" s="40">
        <v>15</v>
      </c>
      <c r="AD20" s="40">
        <v>20</v>
      </c>
      <c r="AE20" s="40">
        <v>20</v>
      </c>
      <c r="AF20" s="40">
        <v>20</v>
      </c>
      <c r="AG20" s="40">
        <v>10</v>
      </c>
      <c r="AH20" s="40">
        <v>35</v>
      </c>
      <c r="AI20" s="40">
        <v>15</v>
      </c>
      <c r="AJ20" s="40">
        <v>15</v>
      </c>
      <c r="AK20" s="40">
        <v>10</v>
      </c>
      <c r="AL20" s="40">
        <v>25</v>
      </c>
      <c r="AM20" s="40">
        <v>20</v>
      </c>
      <c r="AN20" s="40">
        <v>30</v>
      </c>
      <c r="AO20" s="40">
        <v>10</v>
      </c>
      <c r="AP20" s="40">
        <v>25</v>
      </c>
      <c r="AQ20" s="40">
        <v>20</v>
      </c>
      <c r="AR20" s="40">
        <v>20</v>
      </c>
      <c r="AS20" s="40"/>
      <c r="AT20" s="40"/>
      <c r="AU20" s="40"/>
      <c r="AV20" s="40"/>
      <c r="AW20" s="41">
        <f>SUMIF(I20:AV20,"&gt;0",$I$4:$AV$4)</f>
        <v>33</v>
      </c>
      <c r="AX20" s="5"/>
    </row>
    <row r="21" spans="1:50" x14ac:dyDescent="0.25">
      <c r="A21" s="16">
        <v>5616</v>
      </c>
      <c r="B21" s="17" t="s">
        <v>309</v>
      </c>
      <c r="C21" s="18">
        <v>35</v>
      </c>
      <c r="D21" s="71" t="s">
        <v>292</v>
      </c>
      <c r="E21" s="72" t="s">
        <v>382</v>
      </c>
      <c r="F21" s="19" t="s">
        <v>34</v>
      </c>
      <c r="G21" s="19">
        <f>G20+1</f>
        <v>17</v>
      </c>
      <c r="H21" s="20">
        <f>SUM(I21:AV21)</f>
        <v>735</v>
      </c>
      <c r="I21" s="40">
        <v>15</v>
      </c>
      <c r="J21" s="40">
        <v>25</v>
      </c>
      <c r="K21" s="40"/>
      <c r="L21" s="40">
        <v>20</v>
      </c>
      <c r="M21" s="40">
        <v>5</v>
      </c>
      <c r="N21" s="40">
        <v>20</v>
      </c>
      <c r="O21" s="40">
        <v>30</v>
      </c>
      <c r="P21" s="40">
        <v>30</v>
      </c>
      <c r="Q21" s="40">
        <v>25</v>
      </c>
      <c r="R21" s="40">
        <v>15</v>
      </c>
      <c r="S21" s="40">
        <v>30</v>
      </c>
      <c r="T21" s="40">
        <v>10</v>
      </c>
      <c r="U21" s="40">
        <v>15</v>
      </c>
      <c r="V21" s="40">
        <v>25</v>
      </c>
      <c r="W21" s="40">
        <v>15</v>
      </c>
      <c r="X21" s="40">
        <v>20</v>
      </c>
      <c r="Y21" s="40">
        <v>20</v>
      </c>
      <c r="Z21" s="40">
        <v>20</v>
      </c>
      <c r="AA21" s="40">
        <v>30</v>
      </c>
      <c r="AB21" s="40">
        <v>25</v>
      </c>
      <c r="AC21" s="40">
        <v>15</v>
      </c>
      <c r="AD21" s="40">
        <v>20</v>
      </c>
      <c r="AE21" s="40">
        <v>15</v>
      </c>
      <c r="AF21" s="40">
        <v>35</v>
      </c>
      <c r="AG21" s="40">
        <v>15</v>
      </c>
      <c r="AH21" s="40">
        <v>35</v>
      </c>
      <c r="AI21" s="40">
        <v>10</v>
      </c>
      <c r="AJ21" s="40">
        <v>25</v>
      </c>
      <c r="AK21" s="40">
        <v>15</v>
      </c>
      <c r="AL21" s="40">
        <v>30</v>
      </c>
      <c r="AM21" s="40">
        <v>15</v>
      </c>
      <c r="AN21" s="40">
        <v>25</v>
      </c>
      <c r="AO21" s="40">
        <v>10</v>
      </c>
      <c r="AP21" s="40">
        <v>35</v>
      </c>
      <c r="AQ21" s="40">
        <v>15</v>
      </c>
      <c r="AR21" s="40">
        <v>25</v>
      </c>
      <c r="AS21" s="40"/>
      <c r="AT21" s="40"/>
      <c r="AU21" s="40"/>
      <c r="AV21" s="40"/>
      <c r="AW21" s="41">
        <f>SUMIF(I21:AV21,"&gt;0",$I$4:$AV$4)</f>
        <v>35</v>
      </c>
      <c r="AX21" s="5"/>
    </row>
    <row r="22" spans="1:50" x14ac:dyDescent="0.25">
      <c r="A22" s="16">
        <v>1312</v>
      </c>
      <c r="B22" s="17" t="s">
        <v>86</v>
      </c>
      <c r="C22" s="18">
        <v>35</v>
      </c>
      <c r="D22" s="69" t="s">
        <v>95</v>
      </c>
      <c r="E22" s="70" t="s">
        <v>56</v>
      </c>
      <c r="F22" s="19" t="s">
        <v>14</v>
      </c>
      <c r="G22" s="19">
        <f>G21+1</f>
        <v>18</v>
      </c>
      <c r="H22" s="20">
        <f>SUM(I22:AV22)</f>
        <v>705</v>
      </c>
      <c r="I22" s="40">
        <v>20</v>
      </c>
      <c r="J22" s="40">
        <v>30</v>
      </c>
      <c r="K22" s="40">
        <v>35</v>
      </c>
      <c r="L22" s="40">
        <v>40</v>
      </c>
      <c r="M22" s="40"/>
      <c r="N22" s="40"/>
      <c r="O22" s="40">
        <v>20</v>
      </c>
      <c r="P22" s="66">
        <v>45</v>
      </c>
      <c r="Q22" s="40">
        <v>30</v>
      </c>
      <c r="R22" s="40">
        <v>35</v>
      </c>
      <c r="S22" s="40">
        <v>25</v>
      </c>
      <c r="T22" s="40">
        <v>30</v>
      </c>
      <c r="U22" s="40">
        <v>20</v>
      </c>
      <c r="V22" s="40">
        <v>35</v>
      </c>
      <c r="W22" s="40"/>
      <c r="X22" s="40"/>
      <c r="Y22" s="40"/>
      <c r="Z22" s="40"/>
      <c r="AA22" s="40"/>
      <c r="AB22" s="40"/>
      <c r="AC22" s="40"/>
      <c r="AD22" s="40"/>
      <c r="AE22" s="40">
        <v>35</v>
      </c>
      <c r="AF22" s="40">
        <v>25</v>
      </c>
      <c r="AG22" s="40">
        <v>35</v>
      </c>
      <c r="AH22" s="40">
        <v>35</v>
      </c>
      <c r="AI22" s="40"/>
      <c r="AJ22" s="40"/>
      <c r="AK22" s="40"/>
      <c r="AL22" s="66">
        <v>50</v>
      </c>
      <c r="AM22" s="40">
        <v>30</v>
      </c>
      <c r="AN22" s="40">
        <v>35</v>
      </c>
      <c r="AO22" s="40"/>
      <c r="AP22" s="40">
        <v>40</v>
      </c>
      <c r="AQ22" s="40"/>
      <c r="AR22" s="66">
        <v>55</v>
      </c>
      <c r="AS22" s="40"/>
      <c r="AT22" s="40"/>
      <c r="AU22" s="40"/>
      <c r="AV22" s="40"/>
      <c r="AW22" s="41">
        <f>SUMIF(I22:AV22,"&gt;0",$I$4:$AV$4)</f>
        <v>21</v>
      </c>
      <c r="AX22" s="5"/>
    </row>
    <row r="23" spans="1:50" x14ac:dyDescent="0.25">
      <c r="A23" s="43">
        <v>5701</v>
      </c>
      <c r="B23" s="21" t="s">
        <v>329</v>
      </c>
      <c r="C23" s="23">
        <v>53</v>
      </c>
      <c r="D23" s="71" t="s">
        <v>284</v>
      </c>
      <c r="E23" s="72" t="s">
        <v>285</v>
      </c>
      <c r="F23" s="19" t="s">
        <v>34</v>
      </c>
      <c r="G23" s="19">
        <f>G22+1</f>
        <v>19</v>
      </c>
      <c r="H23" s="20">
        <f>SUM(I23:AV23)</f>
        <v>705</v>
      </c>
      <c r="I23" s="40">
        <v>10</v>
      </c>
      <c r="J23" s="40">
        <v>25</v>
      </c>
      <c r="K23" s="40">
        <v>35</v>
      </c>
      <c r="L23" s="40">
        <v>20</v>
      </c>
      <c r="M23" s="40">
        <v>20</v>
      </c>
      <c r="N23" s="40">
        <v>15</v>
      </c>
      <c r="O23" s="40">
        <v>25</v>
      </c>
      <c r="P23" s="40">
        <v>25</v>
      </c>
      <c r="Q23" s="40">
        <v>20</v>
      </c>
      <c r="R23" s="40">
        <v>10</v>
      </c>
      <c r="S23" s="40">
        <v>20</v>
      </c>
      <c r="T23" s="40">
        <v>25</v>
      </c>
      <c r="U23" s="40"/>
      <c r="V23" s="40"/>
      <c r="W23" s="40">
        <v>15</v>
      </c>
      <c r="X23" s="40">
        <v>25</v>
      </c>
      <c r="Y23" s="40">
        <v>25</v>
      </c>
      <c r="Z23" s="40">
        <v>20</v>
      </c>
      <c r="AA23" s="40">
        <v>10</v>
      </c>
      <c r="AB23" s="40">
        <v>25</v>
      </c>
      <c r="AC23" s="40">
        <v>20</v>
      </c>
      <c r="AD23" s="40">
        <v>30</v>
      </c>
      <c r="AE23" s="40">
        <v>20</v>
      </c>
      <c r="AF23" s="40">
        <v>25</v>
      </c>
      <c r="AG23" s="40">
        <v>25</v>
      </c>
      <c r="AH23" s="40">
        <v>10</v>
      </c>
      <c r="AI23" s="40">
        <v>15</v>
      </c>
      <c r="AJ23" s="40">
        <v>20</v>
      </c>
      <c r="AK23" s="40">
        <v>20</v>
      </c>
      <c r="AL23" s="40">
        <v>35</v>
      </c>
      <c r="AM23" s="40">
        <v>15</v>
      </c>
      <c r="AN23" s="40">
        <v>20</v>
      </c>
      <c r="AO23" s="40">
        <v>20</v>
      </c>
      <c r="AP23" s="40">
        <v>25</v>
      </c>
      <c r="AQ23" s="40">
        <v>15</v>
      </c>
      <c r="AR23" s="40">
        <v>20</v>
      </c>
      <c r="AS23" s="40"/>
      <c r="AT23" s="40"/>
      <c r="AU23" s="40"/>
      <c r="AV23" s="40"/>
      <c r="AW23" s="41">
        <f>SUMIF(I23:AV23,"&gt;0",$I$4:$AV$4)</f>
        <v>34</v>
      </c>
      <c r="AX23" s="5"/>
    </row>
    <row r="24" spans="1:50" x14ac:dyDescent="0.25">
      <c r="A24" s="16">
        <v>2302</v>
      </c>
      <c r="B24" s="17" t="s">
        <v>6</v>
      </c>
      <c r="C24" s="18">
        <v>35</v>
      </c>
      <c r="D24" s="73" t="s">
        <v>115</v>
      </c>
      <c r="E24" s="74" t="s">
        <v>116</v>
      </c>
      <c r="F24" s="19" t="s">
        <v>14</v>
      </c>
      <c r="G24" s="19">
        <f>G23+1</f>
        <v>20</v>
      </c>
      <c r="H24" s="20">
        <f>SUM(I24:AV24)</f>
        <v>700</v>
      </c>
      <c r="I24" s="40"/>
      <c r="J24" s="40">
        <v>20</v>
      </c>
      <c r="K24" s="40">
        <v>35</v>
      </c>
      <c r="L24" s="40">
        <v>25</v>
      </c>
      <c r="M24" s="66">
        <v>50</v>
      </c>
      <c r="N24" s="40">
        <v>30</v>
      </c>
      <c r="O24" s="40"/>
      <c r="P24" s="40">
        <v>10</v>
      </c>
      <c r="Q24" s="40">
        <v>15</v>
      </c>
      <c r="R24" s="40">
        <v>30</v>
      </c>
      <c r="S24" s="66">
        <v>45</v>
      </c>
      <c r="T24" s="66">
        <v>55</v>
      </c>
      <c r="U24" s="40">
        <v>30</v>
      </c>
      <c r="V24" s="40">
        <v>35</v>
      </c>
      <c r="W24" s="40">
        <v>20</v>
      </c>
      <c r="X24" s="40">
        <v>20</v>
      </c>
      <c r="Y24" s="40"/>
      <c r="Z24" s="40"/>
      <c r="AA24" s="40">
        <v>15</v>
      </c>
      <c r="AB24" s="40">
        <v>40</v>
      </c>
      <c r="AC24" s="40">
        <v>30</v>
      </c>
      <c r="AD24" s="40"/>
      <c r="AE24" s="40"/>
      <c r="AF24" s="40"/>
      <c r="AG24" s="40"/>
      <c r="AH24" s="40"/>
      <c r="AI24" s="40">
        <v>20</v>
      </c>
      <c r="AJ24" s="40">
        <v>20</v>
      </c>
      <c r="AK24" s="40">
        <v>30</v>
      </c>
      <c r="AL24" s="40">
        <v>40</v>
      </c>
      <c r="AM24" s="40">
        <v>25</v>
      </c>
      <c r="AN24" s="40">
        <v>20</v>
      </c>
      <c r="AO24" s="40"/>
      <c r="AP24" s="40"/>
      <c r="AQ24" s="40">
        <v>25</v>
      </c>
      <c r="AR24" s="40">
        <v>15</v>
      </c>
      <c r="AS24" s="40"/>
      <c r="AT24" s="40"/>
      <c r="AU24" s="40"/>
      <c r="AV24" s="40"/>
      <c r="AW24" s="41">
        <f>SUMIF(I24:AV24,"&gt;0",$I$4:$AV$4)</f>
        <v>25</v>
      </c>
      <c r="AX24" s="5"/>
    </row>
    <row r="25" spans="1:50" x14ac:dyDescent="0.25">
      <c r="A25" s="43">
        <v>5702</v>
      </c>
      <c r="B25" s="21" t="s">
        <v>329</v>
      </c>
      <c r="C25" s="23">
        <v>53</v>
      </c>
      <c r="D25" s="67" t="s">
        <v>316</v>
      </c>
      <c r="E25" s="68" t="s">
        <v>288</v>
      </c>
      <c r="F25" s="65" t="s">
        <v>14</v>
      </c>
      <c r="G25" s="19">
        <f>G24+1</f>
        <v>21</v>
      </c>
      <c r="H25" s="20">
        <f>SUM(I25:AV25)</f>
        <v>685</v>
      </c>
      <c r="I25" s="40">
        <v>10</v>
      </c>
      <c r="J25" s="40">
        <v>25</v>
      </c>
      <c r="K25" s="40">
        <v>35</v>
      </c>
      <c r="L25" s="40">
        <v>20</v>
      </c>
      <c r="M25" s="40">
        <v>20</v>
      </c>
      <c r="N25" s="40">
        <v>15</v>
      </c>
      <c r="O25" s="40">
        <v>30</v>
      </c>
      <c r="P25" s="40">
        <v>25</v>
      </c>
      <c r="Q25" s="40">
        <v>20</v>
      </c>
      <c r="R25" s="40">
        <v>10</v>
      </c>
      <c r="S25" s="40">
        <v>20</v>
      </c>
      <c r="T25" s="40">
        <v>25</v>
      </c>
      <c r="U25" s="40"/>
      <c r="V25" s="40"/>
      <c r="W25" s="40">
        <v>20</v>
      </c>
      <c r="X25" s="40">
        <v>25</v>
      </c>
      <c r="Y25" s="40">
        <v>5</v>
      </c>
      <c r="Z25" s="40">
        <v>20</v>
      </c>
      <c r="AA25" s="40">
        <v>15</v>
      </c>
      <c r="AB25" s="40">
        <v>25</v>
      </c>
      <c r="AC25" s="40">
        <v>10</v>
      </c>
      <c r="AD25" s="40">
        <v>30</v>
      </c>
      <c r="AE25" s="40">
        <v>15</v>
      </c>
      <c r="AF25" s="40">
        <v>25</v>
      </c>
      <c r="AG25" s="40">
        <v>25</v>
      </c>
      <c r="AH25" s="40">
        <v>10</v>
      </c>
      <c r="AI25" s="40">
        <v>15</v>
      </c>
      <c r="AJ25" s="40">
        <v>20</v>
      </c>
      <c r="AK25" s="40">
        <v>20</v>
      </c>
      <c r="AL25" s="40">
        <v>35</v>
      </c>
      <c r="AM25" s="40">
        <v>25</v>
      </c>
      <c r="AN25" s="40">
        <v>20</v>
      </c>
      <c r="AO25" s="40">
        <v>10</v>
      </c>
      <c r="AP25" s="40">
        <v>25</v>
      </c>
      <c r="AQ25" s="40">
        <v>15</v>
      </c>
      <c r="AR25" s="40">
        <v>20</v>
      </c>
      <c r="AS25" s="40"/>
      <c r="AT25" s="40"/>
      <c r="AU25" s="40"/>
      <c r="AV25" s="40"/>
      <c r="AW25" s="41">
        <f>SUMIF(I25:AV25,"&gt;0",$I$4:$AV$4)</f>
        <v>34</v>
      </c>
      <c r="AX25" s="5"/>
    </row>
    <row r="26" spans="1:50" x14ac:dyDescent="0.25">
      <c r="A26" s="16">
        <v>2329</v>
      </c>
      <c r="B26" s="17" t="s">
        <v>122</v>
      </c>
      <c r="C26" s="18">
        <v>35</v>
      </c>
      <c r="D26" s="73" t="s">
        <v>126</v>
      </c>
      <c r="E26" s="74" t="s">
        <v>127</v>
      </c>
      <c r="F26" s="19" t="s">
        <v>14</v>
      </c>
      <c r="G26" s="19">
        <f>G25+1</f>
        <v>22</v>
      </c>
      <c r="H26" s="20">
        <f>SUM(I26:AV26)</f>
        <v>680</v>
      </c>
      <c r="I26" s="40">
        <v>25</v>
      </c>
      <c r="J26" s="40">
        <v>35</v>
      </c>
      <c r="K26" s="40">
        <v>30</v>
      </c>
      <c r="L26" s="40">
        <v>35</v>
      </c>
      <c r="M26" s="40">
        <v>10</v>
      </c>
      <c r="N26" s="40">
        <v>30</v>
      </c>
      <c r="O26" s="40">
        <v>20</v>
      </c>
      <c r="P26" s="40">
        <v>30</v>
      </c>
      <c r="Q26" s="40"/>
      <c r="R26" s="40"/>
      <c r="S26" s="66">
        <v>50</v>
      </c>
      <c r="T26" s="40">
        <v>35</v>
      </c>
      <c r="U26" s="40"/>
      <c r="V26" s="40"/>
      <c r="W26" s="40"/>
      <c r="X26" s="40"/>
      <c r="Y26" s="40"/>
      <c r="Z26" s="40">
        <v>30</v>
      </c>
      <c r="AA26" s="40"/>
      <c r="AB26" s="40"/>
      <c r="AC26" s="40">
        <v>35</v>
      </c>
      <c r="AD26" s="40">
        <v>35</v>
      </c>
      <c r="AE26" s="40"/>
      <c r="AF26" s="40"/>
      <c r="AG26" s="40"/>
      <c r="AH26" s="40"/>
      <c r="AI26" s="40">
        <v>40</v>
      </c>
      <c r="AJ26" s="66">
        <v>45</v>
      </c>
      <c r="AK26" s="40"/>
      <c r="AL26" s="40"/>
      <c r="AM26" s="40"/>
      <c r="AN26" s="66">
        <v>50</v>
      </c>
      <c r="AO26" s="40">
        <v>45</v>
      </c>
      <c r="AP26" s="66">
        <v>50</v>
      </c>
      <c r="AQ26" s="40">
        <v>20</v>
      </c>
      <c r="AR26" s="40">
        <v>30</v>
      </c>
      <c r="AS26" s="40"/>
      <c r="AT26" s="40"/>
      <c r="AU26" s="40"/>
      <c r="AV26" s="40"/>
      <c r="AW26" s="41">
        <f>SUMIF(I26:AV26,"&gt;0",$I$4:$AV$4)</f>
        <v>20</v>
      </c>
      <c r="AX26" s="5"/>
    </row>
    <row r="27" spans="1:50" x14ac:dyDescent="0.25">
      <c r="A27" s="16">
        <v>951</v>
      </c>
      <c r="B27" s="17" t="s">
        <v>40</v>
      </c>
      <c r="C27" s="18">
        <v>35</v>
      </c>
      <c r="D27" s="73" t="s">
        <v>67</v>
      </c>
      <c r="E27" s="74" t="s">
        <v>68</v>
      </c>
      <c r="F27" s="19" t="s">
        <v>14</v>
      </c>
      <c r="G27" s="19">
        <f>G26+1</f>
        <v>23</v>
      </c>
      <c r="H27" s="20">
        <f>SUM(I27:AV27)</f>
        <v>675</v>
      </c>
      <c r="I27" s="40"/>
      <c r="J27" s="40"/>
      <c r="K27" s="40"/>
      <c r="L27" s="40"/>
      <c r="M27" s="40"/>
      <c r="N27" s="40"/>
      <c r="O27" s="40"/>
      <c r="P27" s="40"/>
      <c r="Q27" s="40"/>
      <c r="R27" s="40"/>
      <c r="S27" s="40"/>
      <c r="T27" s="40"/>
      <c r="U27" s="40">
        <v>35</v>
      </c>
      <c r="V27" s="66">
        <v>50</v>
      </c>
      <c r="W27" s="40">
        <v>35</v>
      </c>
      <c r="X27" s="66">
        <v>55</v>
      </c>
      <c r="Y27" s="40">
        <v>35</v>
      </c>
      <c r="Z27" s="40">
        <v>35</v>
      </c>
      <c r="AA27" s="40"/>
      <c r="AB27" s="40"/>
      <c r="AC27" s="40"/>
      <c r="AD27" s="40"/>
      <c r="AE27" s="66">
        <v>55</v>
      </c>
      <c r="AF27" s="40">
        <v>35</v>
      </c>
      <c r="AG27" s="66">
        <v>55</v>
      </c>
      <c r="AH27" s="40">
        <v>30</v>
      </c>
      <c r="AI27" s="40">
        <v>35</v>
      </c>
      <c r="AJ27" s="66">
        <v>50</v>
      </c>
      <c r="AK27" s="40">
        <v>40</v>
      </c>
      <c r="AL27" s="40">
        <v>35</v>
      </c>
      <c r="AM27" s="66">
        <v>55</v>
      </c>
      <c r="AN27" s="40">
        <v>40</v>
      </c>
      <c r="AO27" s="40"/>
      <c r="AP27" s="40"/>
      <c r="AQ27" s="40"/>
      <c r="AR27" s="40"/>
      <c r="AS27" s="40"/>
      <c r="AT27" s="40"/>
      <c r="AU27" s="40"/>
      <c r="AV27" s="40"/>
      <c r="AW27" s="41">
        <f>SUMIF(I27:AV27,"&gt;0",$I$4:$AV$4)</f>
        <v>16</v>
      </c>
      <c r="AX27" s="5"/>
    </row>
    <row r="28" spans="1:50" x14ac:dyDescent="0.25">
      <c r="A28" s="16">
        <v>5604</v>
      </c>
      <c r="B28" s="17" t="s">
        <v>309</v>
      </c>
      <c r="C28" s="18">
        <v>35</v>
      </c>
      <c r="D28" s="73" t="s">
        <v>298</v>
      </c>
      <c r="E28" s="74" t="s">
        <v>260</v>
      </c>
      <c r="F28" s="19" t="s">
        <v>14</v>
      </c>
      <c r="G28" s="19">
        <f>G27+1</f>
        <v>24</v>
      </c>
      <c r="H28" s="20">
        <f>SUM(I28:AV28)</f>
        <v>645</v>
      </c>
      <c r="I28" s="40">
        <v>30</v>
      </c>
      <c r="J28" s="40">
        <v>35</v>
      </c>
      <c r="K28" s="40">
        <v>20</v>
      </c>
      <c r="L28" s="40">
        <v>20</v>
      </c>
      <c r="M28" s="40">
        <v>10</v>
      </c>
      <c r="N28" s="40">
        <v>15</v>
      </c>
      <c r="O28" s="40">
        <v>20</v>
      </c>
      <c r="P28" s="40">
        <v>30</v>
      </c>
      <c r="Q28" s="40">
        <v>20</v>
      </c>
      <c r="R28" s="40">
        <v>25</v>
      </c>
      <c r="S28" s="40">
        <v>40</v>
      </c>
      <c r="T28" s="66">
        <v>50</v>
      </c>
      <c r="U28" s="40">
        <v>25</v>
      </c>
      <c r="V28" s="40">
        <v>15</v>
      </c>
      <c r="W28" s="40">
        <v>20</v>
      </c>
      <c r="X28" s="66">
        <v>50</v>
      </c>
      <c r="Y28" s="40">
        <v>15</v>
      </c>
      <c r="Z28" s="40">
        <v>20</v>
      </c>
      <c r="AA28" s="40">
        <v>25</v>
      </c>
      <c r="AB28" s="40">
        <v>10</v>
      </c>
      <c r="AC28" s="40">
        <v>20</v>
      </c>
      <c r="AD28" s="40">
        <v>15</v>
      </c>
      <c r="AE28" s="40"/>
      <c r="AF28" s="40"/>
      <c r="AG28" s="40"/>
      <c r="AH28" s="40">
        <v>20</v>
      </c>
      <c r="AI28" s="40"/>
      <c r="AJ28" s="40">
        <v>25</v>
      </c>
      <c r="AK28" s="40">
        <v>20</v>
      </c>
      <c r="AL28" s="40">
        <v>15</v>
      </c>
      <c r="AM28" s="40">
        <v>20</v>
      </c>
      <c r="AN28" s="40">
        <v>15</v>
      </c>
      <c r="AO28" s="40"/>
      <c r="AP28" s="40"/>
      <c r="AQ28" s="40"/>
      <c r="AR28" s="40"/>
      <c r="AS28" s="40"/>
      <c r="AT28" s="40"/>
      <c r="AU28" s="40"/>
      <c r="AV28" s="40"/>
      <c r="AW28" s="41">
        <f>SUMIF(I28:AV28,"&gt;0",$I$4:$AV$4)</f>
        <v>28</v>
      </c>
      <c r="AX28" s="5"/>
    </row>
    <row r="29" spans="1:50" x14ac:dyDescent="0.25">
      <c r="A29" s="16">
        <v>5423</v>
      </c>
      <c r="B29" s="17" t="s">
        <v>272</v>
      </c>
      <c r="C29" s="18">
        <v>35</v>
      </c>
      <c r="D29" s="73" t="s">
        <v>281</v>
      </c>
      <c r="E29" s="74" t="s">
        <v>31</v>
      </c>
      <c r="F29" s="19" t="s">
        <v>14</v>
      </c>
      <c r="G29" s="19">
        <f>G28+1</f>
        <v>25</v>
      </c>
      <c r="H29" s="20">
        <f>SUM(I29:AV29)</f>
        <v>630</v>
      </c>
      <c r="I29" s="40"/>
      <c r="J29" s="40"/>
      <c r="K29" s="66">
        <v>50</v>
      </c>
      <c r="L29" s="66">
        <v>50</v>
      </c>
      <c r="M29" s="40"/>
      <c r="N29" s="40"/>
      <c r="O29" s="40"/>
      <c r="P29" s="40"/>
      <c r="Q29" s="40">
        <v>20</v>
      </c>
      <c r="R29" s="40">
        <v>15</v>
      </c>
      <c r="S29" s="40">
        <v>35</v>
      </c>
      <c r="T29" s="40">
        <v>45</v>
      </c>
      <c r="U29" s="40">
        <v>40</v>
      </c>
      <c r="V29" s="40">
        <v>30</v>
      </c>
      <c r="W29" s="40"/>
      <c r="X29" s="40"/>
      <c r="Y29" s="40">
        <v>20</v>
      </c>
      <c r="Z29" s="40">
        <v>20</v>
      </c>
      <c r="AA29" s="40"/>
      <c r="AB29" s="40"/>
      <c r="AC29" s="40">
        <v>35</v>
      </c>
      <c r="AD29" s="40">
        <v>40</v>
      </c>
      <c r="AE29" s="40"/>
      <c r="AF29" s="40"/>
      <c r="AG29" s="40">
        <v>35</v>
      </c>
      <c r="AH29" s="66">
        <v>50</v>
      </c>
      <c r="AI29" s="40"/>
      <c r="AJ29" s="40"/>
      <c r="AK29" s="40"/>
      <c r="AL29" s="40"/>
      <c r="AM29" s="40">
        <v>20</v>
      </c>
      <c r="AN29" s="66">
        <v>55</v>
      </c>
      <c r="AO29" s="40">
        <v>25</v>
      </c>
      <c r="AP29" s="40">
        <v>45</v>
      </c>
      <c r="AQ29" s="40"/>
      <c r="AR29" s="40"/>
      <c r="AS29" s="40"/>
      <c r="AT29" s="40"/>
      <c r="AU29" s="40"/>
      <c r="AV29" s="40"/>
      <c r="AW29" s="41">
        <f>SUMIF(I29:AV29,"&gt;0",$I$4:$AV$4)</f>
        <v>18</v>
      </c>
      <c r="AX29" s="5"/>
    </row>
    <row r="30" spans="1:50" x14ac:dyDescent="0.25">
      <c r="A30" s="16">
        <v>2321</v>
      </c>
      <c r="B30" s="17" t="s">
        <v>6</v>
      </c>
      <c r="C30" s="18">
        <v>35</v>
      </c>
      <c r="D30" s="73" t="s">
        <v>119</v>
      </c>
      <c r="E30" s="74" t="s">
        <v>31</v>
      </c>
      <c r="F30" s="19" t="s">
        <v>14</v>
      </c>
      <c r="G30" s="19">
        <f>G29+1</f>
        <v>26</v>
      </c>
      <c r="H30" s="20">
        <f>SUM(I30:AV30)</f>
        <v>615</v>
      </c>
      <c r="I30" s="40">
        <v>20</v>
      </c>
      <c r="J30" s="40">
        <v>15</v>
      </c>
      <c r="K30" s="40">
        <v>25</v>
      </c>
      <c r="L30" s="40">
        <v>45</v>
      </c>
      <c r="M30" s="40">
        <v>20</v>
      </c>
      <c r="N30" s="40">
        <v>15</v>
      </c>
      <c r="O30" s="40"/>
      <c r="P30" s="40"/>
      <c r="Q30" s="40">
        <v>20</v>
      </c>
      <c r="R30" s="40">
        <v>15</v>
      </c>
      <c r="S30" s="40">
        <v>20</v>
      </c>
      <c r="T30" s="40">
        <v>25</v>
      </c>
      <c r="U30" s="40">
        <v>25</v>
      </c>
      <c r="V30" s="40">
        <v>35</v>
      </c>
      <c r="W30" s="40"/>
      <c r="X30" s="40"/>
      <c r="Y30" s="40">
        <v>20</v>
      </c>
      <c r="Z30" s="66">
        <v>50</v>
      </c>
      <c r="AA30" s="40">
        <v>25</v>
      </c>
      <c r="AB30" s="40">
        <v>30</v>
      </c>
      <c r="AC30" s="40">
        <v>35</v>
      </c>
      <c r="AD30" s="40">
        <v>25</v>
      </c>
      <c r="AE30" s="40"/>
      <c r="AF30" s="40"/>
      <c r="AG30" s="40"/>
      <c r="AH30" s="40"/>
      <c r="AI30" s="40">
        <v>15</v>
      </c>
      <c r="AJ30" s="40">
        <v>20</v>
      </c>
      <c r="AK30" s="40"/>
      <c r="AL30" s="40"/>
      <c r="AM30" s="40">
        <v>20</v>
      </c>
      <c r="AN30" s="40">
        <v>20</v>
      </c>
      <c r="AO30" s="40">
        <v>35</v>
      </c>
      <c r="AP30" s="40">
        <v>40</v>
      </c>
      <c r="AQ30" s="40"/>
      <c r="AR30" s="40"/>
      <c r="AS30" s="40"/>
      <c r="AT30" s="40"/>
      <c r="AU30" s="40"/>
      <c r="AV30" s="40"/>
      <c r="AW30" s="41">
        <f>SUMIF(I30:AV30,"&gt;0",$I$4:$AV$4)</f>
        <v>24</v>
      </c>
      <c r="AX30" s="5"/>
    </row>
    <row r="31" spans="1:50" x14ac:dyDescent="0.25">
      <c r="A31" s="16">
        <v>2316</v>
      </c>
      <c r="B31" s="17" t="s">
        <v>6</v>
      </c>
      <c r="C31" s="18">
        <v>35</v>
      </c>
      <c r="D31" s="73" t="s">
        <v>119</v>
      </c>
      <c r="E31" s="74" t="s">
        <v>120</v>
      </c>
      <c r="F31" s="19" t="s">
        <v>34</v>
      </c>
      <c r="G31" s="19">
        <f>G30+1</f>
        <v>27</v>
      </c>
      <c r="H31" s="20">
        <f>SUM(I31:AV31)</f>
        <v>585</v>
      </c>
      <c r="I31" s="40">
        <v>30</v>
      </c>
      <c r="J31" s="40">
        <v>25</v>
      </c>
      <c r="K31" s="40">
        <v>15</v>
      </c>
      <c r="L31" s="40">
        <v>25</v>
      </c>
      <c r="M31" s="40">
        <v>25</v>
      </c>
      <c r="N31" s="40">
        <v>20</v>
      </c>
      <c r="O31" s="40">
        <v>20</v>
      </c>
      <c r="P31" s="40">
        <v>25</v>
      </c>
      <c r="Q31" s="40">
        <v>25</v>
      </c>
      <c r="R31" s="40">
        <v>20</v>
      </c>
      <c r="S31" s="40">
        <v>25</v>
      </c>
      <c r="T31" s="40">
        <v>35</v>
      </c>
      <c r="U31" s="40">
        <v>25</v>
      </c>
      <c r="V31" s="40">
        <v>25</v>
      </c>
      <c r="W31" s="40"/>
      <c r="X31" s="40"/>
      <c r="Y31" s="40"/>
      <c r="Z31" s="40"/>
      <c r="AA31" s="40">
        <v>15</v>
      </c>
      <c r="AB31" s="40">
        <v>25</v>
      </c>
      <c r="AC31" s="40"/>
      <c r="AD31" s="40"/>
      <c r="AE31" s="40"/>
      <c r="AF31" s="40">
        <v>45</v>
      </c>
      <c r="AG31" s="40"/>
      <c r="AH31" s="40"/>
      <c r="AI31" s="40">
        <v>20</v>
      </c>
      <c r="AJ31" s="40">
        <v>15</v>
      </c>
      <c r="AK31" s="40">
        <v>20</v>
      </c>
      <c r="AL31" s="40">
        <v>40</v>
      </c>
      <c r="AM31" s="40">
        <v>20</v>
      </c>
      <c r="AN31" s="40"/>
      <c r="AO31" s="40">
        <v>30</v>
      </c>
      <c r="AP31" s="40">
        <v>15</v>
      </c>
      <c r="AQ31" s="40"/>
      <c r="AR31" s="40"/>
      <c r="AS31" s="40"/>
      <c r="AT31" s="40"/>
      <c r="AU31" s="40"/>
      <c r="AV31" s="40"/>
      <c r="AW31" s="41">
        <f>SUMIF(I31:AV31,"&gt;0",$I$4:$AV$4)</f>
        <v>24</v>
      </c>
      <c r="AX31" s="5"/>
    </row>
    <row r="32" spans="1:50" x14ac:dyDescent="0.25">
      <c r="A32" s="16">
        <v>931</v>
      </c>
      <c r="B32" s="17" t="s">
        <v>40</v>
      </c>
      <c r="C32" s="18">
        <v>35</v>
      </c>
      <c r="D32" s="67" t="s">
        <v>47</v>
      </c>
      <c r="E32" s="68" t="s">
        <v>48</v>
      </c>
      <c r="F32" s="19" t="s">
        <v>14</v>
      </c>
      <c r="G32" s="19">
        <f>G31+1</f>
        <v>28</v>
      </c>
      <c r="H32" s="20">
        <f>SUM(I32:AV32)</f>
        <v>530</v>
      </c>
      <c r="I32" s="40">
        <v>25</v>
      </c>
      <c r="J32" s="40">
        <v>15</v>
      </c>
      <c r="K32" s="40">
        <v>20</v>
      </c>
      <c r="L32" s="40">
        <v>10</v>
      </c>
      <c r="M32" s="40">
        <v>10</v>
      </c>
      <c r="N32" s="40">
        <v>10</v>
      </c>
      <c r="O32" s="40">
        <v>20</v>
      </c>
      <c r="P32" s="40">
        <v>10</v>
      </c>
      <c r="Q32" s="40">
        <v>25</v>
      </c>
      <c r="R32" s="40">
        <v>15</v>
      </c>
      <c r="S32" s="40">
        <v>10</v>
      </c>
      <c r="T32" s="40">
        <v>15</v>
      </c>
      <c r="U32" s="40">
        <v>15</v>
      </c>
      <c r="V32" s="40">
        <v>20</v>
      </c>
      <c r="W32" s="40">
        <v>15</v>
      </c>
      <c r="X32" s="40">
        <v>20</v>
      </c>
      <c r="Y32" s="40">
        <v>10</v>
      </c>
      <c r="Z32" s="40">
        <v>45</v>
      </c>
      <c r="AA32" s="40">
        <v>10</v>
      </c>
      <c r="AB32" s="40">
        <v>15</v>
      </c>
      <c r="AC32" s="40"/>
      <c r="AD32" s="40"/>
      <c r="AE32" s="40">
        <v>10</v>
      </c>
      <c r="AF32" s="40">
        <v>25</v>
      </c>
      <c r="AG32" s="40">
        <v>10</v>
      </c>
      <c r="AH32" s="40">
        <v>20</v>
      </c>
      <c r="AI32" s="40">
        <v>15</v>
      </c>
      <c r="AJ32" s="40">
        <v>10</v>
      </c>
      <c r="AK32" s="40">
        <v>15</v>
      </c>
      <c r="AL32" s="40">
        <v>10</v>
      </c>
      <c r="AM32" s="40">
        <v>25</v>
      </c>
      <c r="AN32" s="40">
        <v>20</v>
      </c>
      <c r="AO32" s="40">
        <v>10</v>
      </c>
      <c r="AP32" s="40">
        <v>10</v>
      </c>
      <c r="AQ32" s="40">
        <v>10</v>
      </c>
      <c r="AR32" s="40">
        <v>5</v>
      </c>
      <c r="AS32" s="40"/>
      <c r="AT32" s="40"/>
      <c r="AU32" s="40"/>
      <c r="AV32" s="40"/>
      <c r="AW32" s="41">
        <f>SUMIF(I32:AV32,"&gt;0",$I$4:$AV$4)</f>
        <v>34</v>
      </c>
      <c r="AX32" s="5"/>
    </row>
    <row r="33" spans="1:55" x14ac:dyDescent="0.25">
      <c r="A33" s="16">
        <v>901</v>
      </c>
      <c r="B33" s="17" t="s">
        <v>40</v>
      </c>
      <c r="C33" s="18">
        <v>35</v>
      </c>
      <c r="D33" s="67" t="s">
        <v>41</v>
      </c>
      <c r="E33" s="68" t="s">
        <v>42</v>
      </c>
      <c r="F33" s="19" t="s">
        <v>14</v>
      </c>
      <c r="G33" s="19">
        <f>G32+1</f>
        <v>29</v>
      </c>
      <c r="H33" s="20">
        <f>SUM(I33:AV33)</f>
        <v>525</v>
      </c>
      <c r="I33" s="40"/>
      <c r="J33" s="40">
        <v>15</v>
      </c>
      <c r="K33" s="40">
        <v>10</v>
      </c>
      <c r="L33" s="40">
        <v>30</v>
      </c>
      <c r="M33" s="40">
        <v>15</v>
      </c>
      <c r="N33" s="40">
        <v>35</v>
      </c>
      <c r="O33" s="40">
        <v>20</v>
      </c>
      <c r="P33" s="40">
        <v>15</v>
      </c>
      <c r="Q33" s="40">
        <v>10</v>
      </c>
      <c r="R33" s="40">
        <v>20</v>
      </c>
      <c r="S33" s="40">
        <v>15</v>
      </c>
      <c r="T33" s="40">
        <v>20</v>
      </c>
      <c r="U33" s="40"/>
      <c r="V33" s="40"/>
      <c r="W33" s="40"/>
      <c r="X33" s="40"/>
      <c r="Y33" s="40">
        <v>20</v>
      </c>
      <c r="Z33" s="40">
        <v>20</v>
      </c>
      <c r="AA33" s="40"/>
      <c r="AB33" s="40">
        <v>15</v>
      </c>
      <c r="AC33" s="40"/>
      <c r="AD33" s="40"/>
      <c r="AE33" s="40">
        <v>20</v>
      </c>
      <c r="AF33" s="40">
        <v>20</v>
      </c>
      <c r="AG33" s="40">
        <v>15</v>
      </c>
      <c r="AH33" s="40">
        <v>30</v>
      </c>
      <c r="AI33" s="40"/>
      <c r="AJ33" s="40">
        <v>10</v>
      </c>
      <c r="AK33" s="40"/>
      <c r="AL33" s="40"/>
      <c r="AM33" s="40">
        <v>20</v>
      </c>
      <c r="AN33" s="40">
        <v>35</v>
      </c>
      <c r="AO33" s="40">
        <v>40</v>
      </c>
      <c r="AP33" s="40">
        <v>25</v>
      </c>
      <c r="AQ33" s="40">
        <v>25</v>
      </c>
      <c r="AR33" s="40">
        <v>25</v>
      </c>
      <c r="AS33" s="40"/>
      <c r="AT33" s="40"/>
      <c r="AU33" s="40"/>
      <c r="AV33" s="40"/>
      <c r="AW33" s="41">
        <f>SUMIF(I33:AV33,"&gt;0",$I$4:$AV$4)</f>
        <v>25</v>
      </c>
      <c r="AX33" s="5"/>
      <c r="BC33" s="81"/>
    </row>
    <row r="34" spans="1:55" x14ac:dyDescent="0.25">
      <c r="A34" s="16">
        <v>3425</v>
      </c>
      <c r="B34" s="17" t="s">
        <v>180</v>
      </c>
      <c r="C34" s="18">
        <v>35</v>
      </c>
      <c r="D34" s="67" t="s">
        <v>193</v>
      </c>
      <c r="E34" s="68" t="s">
        <v>194</v>
      </c>
      <c r="F34" s="19" t="s">
        <v>14</v>
      </c>
      <c r="G34" s="19">
        <f>G33+1</f>
        <v>30</v>
      </c>
      <c r="H34" s="20">
        <f>SUM(I34:AV34)</f>
        <v>525</v>
      </c>
      <c r="I34" s="40">
        <v>15</v>
      </c>
      <c r="J34" s="40">
        <v>20</v>
      </c>
      <c r="K34" s="40">
        <v>10</v>
      </c>
      <c r="L34" s="40">
        <v>20</v>
      </c>
      <c r="M34" s="40">
        <v>20</v>
      </c>
      <c r="N34" s="40">
        <v>25</v>
      </c>
      <c r="O34" s="40">
        <v>30</v>
      </c>
      <c r="P34" s="40"/>
      <c r="Q34" s="40"/>
      <c r="R34" s="40"/>
      <c r="S34" s="40"/>
      <c r="T34" s="40"/>
      <c r="U34" s="40">
        <v>15</v>
      </c>
      <c r="V34" s="40">
        <v>25</v>
      </c>
      <c r="W34" s="40">
        <v>25</v>
      </c>
      <c r="X34" s="40">
        <v>35</v>
      </c>
      <c r="Y34" s="40">
        <v>15</v>
      </c>
      <c r="Z34" s="40">
        <v>20</v>
      </c>
      <c r="AA34" s="40">
        <v>20</v>
      </c>
      <c r="AB34" s="40">
        <v>15</v>
      </c>
      <c r="AC34" s="40">
        <v>15</v>
      </c>
      <c r="AD34" s="40">
        <v>20</v>
      </c>
      <c r="AE34" s="40"/>
      <c r="AF34" s="40"/>
      <c r="AG34" s="40">
        <v>20</v>
      </c>
      <c r="AH34" s="40">
        <v>25</v>
      </c>
      <c r="AI34" s="40">
        <v>25</v>
      </c>
      <c r="AJ34" s="40">
        <v>30</v>
      </c>
      <c r="AK34" s="40">
        <v>25</v>
      </c>
      <c r="AL34" s="40">
        <v>25</v>
      </c>
      <c r="AM34" s="40">
        <v>15</v>
      </c>
      <c r="AN34" s="40">
        <v>15</v>
      </c>
      <c r="AO34" s="40"/>
      <c r="AP34" s="40"/>
      <c r="AQ34" s="40"/>
      <c r="AR34" s="40"/>
      <c r="AS34" s="40"/>
      <c r="AT34" s="40"/>
      <c r="AU34" s="40"/>
      <c r="AV34" s="40"/>
      <c r="AW34" s="41">
        <f>SUMIF(I34:AV34,"&gt;0",$I$4:$AV$4)</f>
        <v>25</v>
      </c>
      <c r="AX34" s="5"/>
    </row>
    <row r="35" spans="1:55" x14ac:dyDescent="0.25">
      <c r="A35" s="16">
        <v>4825</v>
      </c>
      <c r="B35" s="17" t="s">
        <v>224</v>
      </c>
      <c r="C35" s="18">
        <v>35</v>
      </c>
      <c r="D35" s="73" t="s">
        <v>233</v>
      </c>
      <c r="E35" s="74" t="s">
        <v>234</v>
      </c>
      <c r="F35" s="19" t="s">
        <v>14</v>
      </c>
      <c r="G35" s="19">
        <f>G34+1</f>
        <v>31</v>
      </c>
      <c r="H35" s="20">
        <f>SUM(I35:AV35)</f>
        <v>520</v>
      </c>
      <c r="I35" s="40">
        <v>35</v>
      </c>
      <c r="J35" s="66">
        <v>55</v>
      </c>
      <c r="K35" s="40">
        <v>30</v>
      </c>
      <c r="L35" s="40">
        <v>30</v>
      </c>
      <c r="M35" s="66">
        <v>55</v>
      </c>
      <c r="N35" s="66">
        <v>50</v>
      </c>
      <c r="O35" s="40">
        <v>45</v>
      </c>
      <c r="P35" s="40">
        <v>35</v>
      </c>
      <c r="Q35" s="40"/>
      <c r="R35" s="40"/>
      <c r="S35" s="40"/>
      <c r="T35" s="40"/>
      <c r="U35" s="40"/>
      <c r="V35" s="40"/>
      <c r="W35" s="40"/>
      <c r="X35" s="40"/>
      <c r="Y35" s="40"/>
      <c r="Z35" s="40"/>
      <c r="AA35" s="40"/>
      <c r="AB35" s="40"/>
      <c r="AC35" s="40">
        <v>45</v>
      </c>
      <c r="AD35" s="40">
        <v>45</v>
      </c>
      <c r="AE35" s="40"/>
      <c r="AF35" s="40"/>
      <c r="AG35" s="40"/>
      <c r="AH35" s="40"/>
      <c r="AI35" s="40"/>
      <c r="AJ35" s="40"/>
      <c r="AK35" s="66">
        <v>60</v>
      </c>
      <c r="AL35" s="40">
        <v>35</v>
      </c>
      <c r="AM35" s="40"/>
      <c r="AN35" s="40"/>
      <c r="AO35" s="40"/>
      <c r="AP35" s="40"/>
      <c r="AQ35" s="40"/>
      <c r="AR35" s="40"/>
      <c r="AS35" s="40"/>
      <c r="AT35" s="40"/>
      <c r="AU35" s="40"/>
      <c r="AV35" s="40"/>
      <c r="AW35" s="41">
        <f>SUMIF(I35:AV35,"&gt;0",$I$4:$AV$4)</f>
        <v>12</v>
      </c>
      <c r="AX35" s="5"/>
    </row>
    <row r="36" spans="1:55" x14ac:dyDescent="0.25">
      <c r="A36" s="16">
        <v>2327</v>
      </c>
      <c r="B36" s="17" t="s">
        <v>122</v>
      </c>
      <c r="C36" s="18">
        <v>35</v>
      </c>
      <c r="D36" s="73" t="s">
        <v>115</v>
      </c>
      <c r="E36" s="74" t="s">
        <v>123</v>
      </c>
      <c r="F36" s="19" t="s">
        <v>34</v>
      </c>
      <c r="G36" s="19">
        <f>G35+1</f>
        <v>32</v>
      </c>
      <c r="H36" s="20">
        <f>SUM(I36:AV36)</f>
        <v>510</v>
      </c>
      <c r="I36" s="40">
        <v>10</v>
      </c>
      <c r="J36" s="40">
        <v>20</v>
      </c>
      <c r="K36" s="40">
        <v>20</v>
      </c>
      <c r="L36" s="40">
        <v>15</v>
      </c>
      <c r="M36" s="40">
        <v>25</v>
      </c>
      <c r="N36" s="40">
        <v>15</v>
      </c>
      <c r="O36" s="40">
        <v>15</v>
      </c>
      <c r="P36" s="40">
        <v>25</v>
      </c>
      <c r="Q36" s="40">
        <v>15</v>
      </c>
      <c r="R36" s="40">
        <v>30</v>
      </c>
      <c r="S36" s="40">
        <v>10</v>
      </c>
      <c r="T36" s="40">
        <v>25</v>
      </c>
      <c r="U36" s="40">
        <v>10</v>
      </c>
      <c r="V36" s="40">
        <v>25</v>
      </c>
      <c r="W36" s="40"/>
      <c r="X36" s="40"/>
      <c r="Y36" s="40"/>
      <c r="Z36" s="40">
        <v>10</v>
      </c>
      <c r="AA36" s="40">
        <v>10</v>
      </c>
      <c r="AB36" s="40">
        <v>10</v>
      </c>
      <c r="AC36" s="40">
        <v>25</v>
      </c>
      <c r="AD36" s="40">
        <v>40</v>
      </c>
      <c r="AE36" s="40"/>
      <c r="AF36" s="40"/>
      <c r="AG36" s="40"/>
      <c r="AH36" s="40"/>
      <c r="AI36" s="40">
        <v>15</v>
      </c>
      <c r="AJ36" s="40">
        <v>25</v>
      </c>
      <c r="AK36" s="40"/>
      <c r="AL36" s="40"/>
      <c r="AM36" s="40">
        <v>40</v>
      </c>
      <c r="AN36" s="40">
        <v>25</v>
      </c>
      <c r="AO36" s="40"/>
      <c r="AP36" s="40"/>
      <c r="AQ36" s="40">
        <v>20</v>
      </c>
      <c r="AR36" s="40">
        <v>30</v>
      </c>
      <c r="AS36" s="40"/>
      <c r="AT36" s="40"/>
      <c r="AU36" s="40"/>
      <c r="AV36" s="40"/>
      <c r="AW36" s="41">
        <f>SUMIF(I36:AV36,"&gt;0",$I$4:$AV$4)</f>
        <v>25</v>
      </c>
      <c r="AX36" s="5"/>
    </row>
    <row r="37" spans="1:55" x14ac:dyDescent="0.25">
      <c r="A37" s="16">
        <v>5603</v>
      </c>
      <c r="B37" s="17" t="s">
        <v>309</v>
      </c>
      <c r="C37" s="18">
        <v>35</v>
      </c>
      <c r="D37" s="73" t="s">
        <v>296</v>
      </c>
      <c r="E37" s="74" t="s">
        <v>297</v>
      </c>
      <c r="F37" s="19" t="s">
        <v>14</v>
      </c>
      <c r="G37" s="19">
        <f>G36+1</f>
        <v>33</v>
      </c>
      <c r="H37" s="20">
        <f>SUM(I37:AV37)</f>
        <v>510</v>
      </c>
      <c r="I37" s="40"/>
      <c r="J37" s="40"/>
      <c r="K37" s="40">
        <v>25</v>
      </c>
      <c r="L37" s="40">
        <v>20</v>
      </c>
      <c r="M37" s="40">
        <v>20</v>
      </c>
      <c r="N37" s="40">
        <v>25</v>
      </c>
      <c r="O37" s="40">
        <v>10</v>
      </c>
      <c r="P37" s="40">
        <v>30</v>
      </c>
      <c r="Q37" s="40"/>
      <c r="R37" s="40"/>
      <c r="S37" s="40">
        <v>15</v>
      </c>
      <c r="T37" s="40">
        <v>30</v>
      </c>
      <c r="U37" s="40">
        <v>20</v>
      </c>
      <c r="V37" s="40">
        <v>25</v>
      </c>
      <c r="W37" s="40">
        <v>15</v>
      </c>
      <c r="X37" s="40">
        <v>35</v>
      </c>
      <c r="Y37" s="40"/>
      <c r="Z37" s="40">
        <v>25</v>
      </c>
      <c r="AA37" s="40">
        <v>20</v>
      </c>
      <c r="AB37" s="40">
        <v>30</v>
      </c>
      <c r="AC37" s="40">
        <v>15</v>
      </c>
      <c r="AD37" s="66">
        <v>50</v>
      </c>
      <c r="AE37" s="40"/>
      <c r="AF37" s="40"/>
      <c r="AG37" s="40">
        <v>15</v>
      </c>
      <c r="AH37" s="40">
        <v>25</v>
      </c>
      <c r="AI37" s="40"/>
      <c r="AJ37" s="40">
        <v>15</v>
      </c>
      <c r="AK37" s="40"/>
      <c r="AL37" s="40"/>
      <c r="AM37" s="40"/>
      <c r="AN37" s="40"/>
      <c r="AO37" s="40">
        <v>25</v>
      </c>
      <c r="AP37" s="40">
        <v>20</v>
      </c>
      <c r="AQ37" s="40"/>
      <c r="AR37" s="40"/>
      <c r="AS37" s="40"/>
      <c r="AT37" s="40"/>
      <c r="AU37" s="40"/>
      <c r="AV37" s="40"/>
      <c r="AW37" s="41">
        <f>SUMIF(I37:AV37,"&gt;0",$I$4:$AV$4)</f>
        <v>22</v>
      </c>
      <c r="AX37" s="5"/>
    </row>
    <row r="38" spans="1:55" x14ac:dyDescent="0.25">
      <c r="A38" s="16">
        <v>5618</v>
      </c>
      <c r="B38" s="17" t="s">
        <v>309</v>
      </c>
      <c r="C38" s="18">
        <v>35</v>
      </c>
      <c r="D38" s="67" t="s">
        <v>306</v>
      </c>
      <c r="E38" s="68" t="s">
        <v>213</v>
      </c>
      <c r="F38" s="19" t="s">
        <v>14</v>
      </c>
      <c r="G38" s="19">
        <f>G37+1</f>
        <v>34</v>
      </c>
      <c r="H38" s="20">
        <f>SUM(I38:AV38)</f>
        <v>500</v>
      </c>
      <c r="I38" s="40">
        <v>25</v>
      </c>
      <c r="J38" s="40">
        <v>30</v>
      </c>
      <c r="K38" s="40">
        <v>30</v>
      </c>
      <c r="L38" s="40">
        <v>20</v>
      </c>
      <c r="M38" s="40">
        <v>20</v>
      </c>
      <c r="N38" s="40">
        <v>35</v>
      </c>
      <c r="O38" s="40">
        <v>20</v>
      </c>
      <c r="P38" s="40">
        <v>15</v>
      </c>
      <c r="Q38" s="40"/>
      <c r="R38" s="40"/>
      <c r="S38" s="40">
        <v>20</v>
      </c>
      <c r="T38" s="40">
        <v>20</v>
      </c>
      <c r="U38" s="40"/>
      <c r="V38" s="40"/>
      <c r="W38" s="40"/>
      <c r="X38" s="40">
        <v>30</v>
      </c>
      <c r="Y38" s="40">
        <v>25</v>
      </c>
      <c r="Z38" s="40">
        <v>25</v>
      </c>
      <c r="AA38" s="40">
        <v>20</v>
      </c>
      <c r="AB38" s="40">
        <v>20</v>
      </c>
      <c r="AC38" s="40">
        <v>15</v>
      </c>
      <c r="AD38" s="40">
        <v>15</v>
      </c>
      <c r="AE38" s="40"/>
      <c r="AF38" s="40"/>
      <c r="AG38" s="40"/>
      <c r="AH38" s="40"/>
      <c r="AI38" s="40"/>
      <c r="AJ38" s="40"/>
      <c r="AK38" s="40"/>
      <c r="AL38" s="40"/>
      <c r="AM38" s="40">
        <v>15</v>
      </c>
      <c r="AN38" s="40">
        <v>25</v>
      </c>
      <c r="AO38" s="40">
        <v>20</v>
      </c>
      <c r="AP38" s="40">
        <v>20</v>
      </c>
      <c r="AQ38" s="40">
        <v>15</v>
      </c>
      <c r="AR38" s="40">
        <v>20</v>
      </c>
      <c r="AS38" s="40"/>
      <c r="AT38" s="40"/>
      <c r="AU38" s="40"/>
      <c r="AV38" s="40"/>
      <c r="AW38" s="41">
        <f>SUMIF(I38:AV38,"&gt;0",$I$4:$AV$4)</f>
        <v>23</v>
      </c>
      <c r="AX38" s="5"/>
    </row>
    <row r="39" spans="1:55" x14ac:dyDescent="0.25">
      <c r="A39" s="16">
        <v>5631</v>
      </c>
      <c r="B39" s="17" t="s">
        <v>309</v>
      </c>
      <c r="C39" s="18">
        <v>35</v>
      </c>
      <c r="D39" s="67" t="s">
        <v>377</v>
      </c>
      <c r="E39" s="68" t="s">
        <v>208</v>
      </c>
      <c r="F39" s="19" t="s">
        <v>14</v>
      </c>
      <c r="G39" s="19">
        <f>G38+1</f>
        <v>35</v>
      </c>
      <c r="H39" s="20">
        <f>SUM(I39:AV39)</f>
        <v>500</v>
      </c>
      <c r="I39" s="40"/>
      <c r="J39" s="40"/>
      <c r="K39" s="40">
        <v>20</v>
      </c>
      <c r="L39" s="40">
        <v>25</v>
      </c>
      <c r="M39" s="40">
        <v>25</v>
      </c>
      <c r="N39" s="40">
        <v>20</v>
      </c>
      <c r="O39" s="40">
        <v>30</v>
      </c>
      <c r="P39" s="40">
        <v>30</v>
      </c>
      <c r="Q39" s="40"/>
      <c r="R39" s="40"/>
      <c r="S39" s="40"/>
      <c r="T39" s="40"/>
      <c r="U39" s="40"/>
      <c r="V39" s="40"/>
      <c r="W39" s="40">
        <v>20</v>
      </c>
      <c r="X39" s="40">
        <v>35</v>
      </c>
      <c r="Y39" s="40">
        <v>10</v>
      </c>
      <c r="Z39" s="40">
        <v>25</v>
      </c>
      <c r="AA39" s="40">
        <v>20</v>
      </c>
      <c r="AB39" s="40">
        <v>35</v>
      </c>
      <c r="AC39" s="40"/>
      <c r="AD39" s="40"/>
      <c r="AE39" s="40"/>
      <c r="AF39" s="40"/>
      <c r="AG39" s="40">
        <v>15</v>
      </c>
      <c r="AH39" s="40">
        <v>35</v>
      </c>
      <c r="AI39" s="40">
        <v>25</v>
      </c>
      <c r="AJ39" s="40">
        <v>35</v>
      </c>
      <c r="AK39" s="40"/>
      <c r="AL39" s="40"/>
      <c r="AM39" s="40"/>
      <c r="AN39" s="40"/>
      <c r="AO39" s="40">
        <v>35</v>
      </c>
      <c r="AP39" s="40">
        <v>20</v>
      </c>
      <c r="AQ39" s="40">
        <v>20</v>
      </c>
      <c r="AR39" s="40">
        <v>20</v>
      </c>
      <c r="AS39" s="40"/>
      <c r="AT39" s="40"/>
      <c r="AU39" s="40"/>
      <c r="AV39" s="40"/>
      <c r="AW39" s="41">
        <f>SUMIF(I39:AV39,"&gt;0",$I$4:$AV$4)</f>
        <v>20</v>
      </c>
      <c r="AX39" s="5"/>
    </row>
    <row r="40" spans="1:55" x14ac:dyDescent="0.25">
      <c r="A40" s="16">
        <v>2317</v>
      </c>
      <c r="B40" s="17" t="s">
        <v>6</v>
      </c>
      <c r="C40" s="18">
        <v>35</v>
      </c>
      <c r="D40" s="73" t="s">
        <v>115</v>
      </c>
      <c r="E40" s="74" t="s">
        <v>58</v>
      </c>
      <c r="F40" s="19" t="s">
        <v>14</v>
      </c>
      <c r="G40" s="19">
        <f>G39+1</f>
        <v>36</v>
      </c>
      <c r="H40" s="20">
        <f>SUM(I40:AV40)</f>
        <v>485</v>
      </c>
      <c r="I40" s="40">
        <v>30</v>
      </c>
      <c r="J40" s="40">
        <v>35</v>
      </c>
      <c r="K40" s="40"/>
      <c r="L40" s="40"/>
      <c r="M40" s="40">
        <v>25</v>
      </c>
      <c r="N40" s="40">
        <v>30</v>
      </c>
      <c r="O40" s="40"/>
      <c r="P40" s="40"/>
      <c r="Q40" s="40"/>
      <c r="R40" s="40"/>
      <c r="S40" s="40">
        <v>40</v>
      </c>
      <c r="T40" s="40">
        <v>15</v>
      </c>
      <c r="U40" s="40"/>
      <c r="V40" s="40"/>
      <c r="W40" s="40"/>
      <c r="X40" s="40"/>
      <c r="Y40" s="40">
        <v>25</v>
      </c>
      <c r="Z40" s="40">
        <v>25</v>
      </c>
      <c r="AA40" s="40">
        <v>20</v>
      </c>
      <c r="AB40" s="66">
        <v>50</v>
      </c>
      <c r="AC40" s="40"/>
      <c r="AD40" s="40"/>
      <c r="AE40" s="40"/>
      <c r="AF40" s="40">
        <v>35</v>
      </c>
      <c r="AG40" s="40"/>
      <c r="AH40" s="40"/>
      <c r="AI40" s="40"/>
      <c r="AJ40" s="40"/>
      <c r="AK40" s="40">
        <v>35</v>
      </c>
      <c r="AL40" s="66">
        <v>55</v>
      </c>
      <c r="AM40" s="40">
        <v>35</v>
      </c>
      <c r="AN40" s="40"/>
      <c r="AO40" s="40"/>
      <c r="AP40" s="40">
        <v>30</v>
      </c>
      <c r="AQ40" s="40"/>
      <c r="AR40" s="40"/>
      <c r="AS40" s="40"/>
      <c r="AT40" s="40"/>
      <c r="AU40" s="40"/>
      <c r="AV40" s="40"/>
      <c r="AW40" s="41">
        <f>SUMIF(I40:AV40,"&gt;0",$I$4:$AV$4)</f>
        <v>15</v>
      </c>
      <c r="AX40" s="5"/>
    </row>
    <row r="41" spans="1:55" x14ac:dyDescent="0.25">
      <c r="A41" s="16">
        <v>5607</v>
      </c>
      <c r="B41" s="17" t="s">
        <v>309</v>
      </c>
      <c r="C41" s="18">
        <v>35</v>
      </c>
      <c r="D41" s="73" t="s">
        <v>301</v>
      </c>
      <c r="E41" s="74" t="s">
        <v>302</v>
      </c>
      <c r="F41" s="19" t="s">
        <v>14</v>
      </c>
      <c r="G41" s="19">
        <f>G40+1</f>
        <v>37</v>
      </c>
      <c r="H41" s="20">
        <f>SUM(I41:AV41)</f>
        <v>480</v>
      </c>
      <c r="I41" s="40">
        <v>25</v>
      </c>
      <c r="J41" s="40">
        <v>10</v>
      </c>
      <c r="K41" s="40">
        <v>25</v>
      </c>
      <c r="L41" s="40">
        <v>25</v>
      </c>
      <c r="M41" s="40"/>
      <c r="N41" s="40"/>
      <c r="O41" s="40">
        <v>35</v>
      </c>
      <c r="P41" s="40">
        <v>40</v>
      </c>
      <c r="Q41" s="66">
        <v>45</v>
      </c>
      <c r="R41" s="40">
        <v>35</v>
      </c>
      <c r="S41" s="40"/>
      <c r="T41" s="40"/>
      <c r="U41" s="40"/>
      <c r="V41" s="40"/>
      <c r="W41" s="40"/>
      <c r="X41" s="40"/>
      <c r="Y41" s="40">
        <v>15</v>
      </c>
      <c r="Z41" s="40">
        <v>25</v>
      </c>
      <c r="AA41" s="40"/>
      <c r="AB41" s="40"/>
      <c r="AC41" s="40">
        <v>25</v>
      </c>
      <c r="AD41" s="40">
        <v>15</v>
      </c>
      <c r="AE41" s="40"/>
      <c r="AF41" s="40"/>
      <c r="AG41" s="40">
        <v>20</v>
      </c>
      <c r="AH41" s="40">
        <v>40</v>
      </c>
      <c r="AI41" s="40"/>
      <c r="AJ41" s="40">
        <v>20</v>
      </c>
      <c r="AK41" s="40"/>
      <c r="AL41" s="40">
        <v>20</v>
      </c>
      <c r="AM41" s="40"/>
      <c r="AN41" s="40"/>
      <c r="AO41" s="40"/>
      <c r="AP41" s="40"/>
      <c r="AQ41" s="40">
        <v>30</v>
      </c>
      <c r="AR41" s="40">
        <v>30</v>
      </c>
      <c r="AS41" s="40"/>
      <c r="AT41" s="40"/>
      <c r="AU41" s="40"/>
      <c r="AV41" s="40"/>
      <c r="AW41" s="41">
        <f>SUMIF(I41:AV41,"&gt;0",$I$4:$AV$4)</f>
        <v>18</v>
      </c>
      <c r="AX41" s="5"/>
    </row>
    <row r="42" spans="1:55" x14ac:dyDescent="0.25">
      <c r="A42" s="16">
        <v>3402</v>
      </c>
      <c r="B42" s="17" t="s">
        <v>180</v>
      </c>
      <c r="C42" s="18">
        <v>35</v>
      </c>
      <c r="D42" s="67" t="s">
        <v>182</v>
      </c>
      <c r="E42" s="68" t="s">
        <v>97</v>
      </c>
      <c r="F42" s="19" t="s">
        <v>14</v>
      </c>
      <c r="G42" s="19">
        <f>G41+1</f>
        <v>38</v>
      </c>
      <c r="H42" s="20">
        <f>SUM(I42:AV42)</f>
        <v>475</v>
      </c>
      <c r="I42" s="40">
        <v>20</v>
      </c>
      <c r="J42" s="40">
        <v>15</v>
      </c>
      <c r="K42" s="40">
        <v>20</v>
      </c>
      <c r="L42" s="40">
        <v>35</v>
      </c>
      <c r="M42" s="40"/>
      <c r="N42" s="40"/>
      <c r="O42" s="40"/>
      <c r="P42" s="40"/>
      <c r="Q42" s="40">
        <v>35</v>
      </c>
      <c r="R42" s="40">
        <v>20</v>
      </c>
      <c r="S42" s="40">
        <v>20</v>
      </c>
      <c r="T42" s="40">
        <v>35</v>
      </c>
      <c r="U42" s="40"/>
      <c r="V42" s="40"/>
      <c r="W42" s="40">
        <v>35</v>
      </c>
      <c r="X42" s="40">
        <v>25</v>
      </c>
      <c r="Y42" s="40">
        <v>30</v>
      </c>
      <c r="Z42" s="40">
        <v>20</v>
      </c>
      <c r="AA42" s="40"/>
      <c r="AB42" s="40"/>
      <c r="AC42" s="40">
        <v>10</v>
      </c>
      <c r="AD42" s="40">
        <v>25</v>
      </c>
      <c r="AE42" s="40"/>
      <c r="AF42" s="40"/>
      <c r="AG42" s="40">
        <v>20</v>
      </c>
      <c r="AH42" s="40">
        <v>25</v>
      </c>
      <c r="AI42" s="40"/>
      <c r="AJ42" s="40"/>
      <c r="AK42" s="40"/>
      <c r="AL42" s="40"/>
      <c r="AM42" s="40">
        <v>20</v>
      </c>
      <c r="AN42" s="40">
        <v>35</v>
      </c>
      <c r="AO42" s="40">
        <v>15</v>
      </c>
      <c r="AP42" s="40">
        <v>15</v>
      </c>
      <c r="AQ42" s="40"/>
      <c r="AR42" s="40"/>
      <c r="AS42" s="40"/>
      <c r="AT42" s="40"/>
      <c r="AU42" s="40"/>
      <c r="AV42" s="40"/>
      <c r="AW42" s="41">
        <f>SUMIF(I42:AV42,"&gt;0",$I$4:$AV$4)</f>
        <v>20</v>
      </c>
      <c r="AX42" s="5"/>
    </row>
    <row r="43" spans="1:55" x14ac:dyDescent="0.25">
      <c r="A43" s="16">
        <v>2331</v>
      </c>
      <c r="B43" s="17" t="s">
        <v>122</v>
      </c>
      <c r="C43" s="18">
        <v>35</v>
      </c>
      <c r="D43" s="73" t="s">
        <v>331</v>
      </c>
      <c r="E43" s="74" t="s">
        <v>330</v>
      </c>
      <c r="F43" s="19" t="s">
        <v>14</v>
      </c>
      <c r="G43" s="19">
        <f>G42+1</f>
        <v>39</v>
      </c>
      <c r="H43" s="20">
        <f>SUM(I43:AV43)</f>
        <v>470</v>
      </c>
      <c r="I43" s="40">
        <v>30</v>
      </c>
      <c r="J43" s="40">
        <v>35</v>
      </c>
      <c r="K43" s="40"/>
      <c r="L43" s="40"/>
      <c r="M43" s="40"/>
      <c r="N43" s="40"/>
      <c r="O43" s="40"/>
      <c r="P43" s="40"/>
      <c r="Q43" s="40"/>
      <c r="R43" s="40"/>
      <c r="S43" s="40"/>
      <c r="T43" s="40"/>
      <c r="U43" s="40"/>
      <c r="V43" s="40"/>
      <c r="W43" s="40"/>
      <c r="X43" s="40"/>
      <c r="Y43" s="40"/>
      <c r="Z43" s="40">
        <v>15</v>
      </c>
      <c r="AA43" s="40"/>
      <c r="AB43" s="40"/>
      <c r="AC43" s="40"/>
      <c r="AD43" s="40"/>
      <c r="AE43" s="40"/>
      <c r="AF43" s="40"/>
      <c r="AG43" s="66">
        <v>50</v>
      </c>
      <c r="AH43" s="66">
        <v>55</v>
      </c>
      <c r="AI43" s="66">
        <v>55</v>
      </c>
      <c r="AJ43" s="40">
        <v>15</v>
      </c>
      <c r="AK43" s="40">
        <v>45</v>
      </c>
      <c r="AL43" s="40">
        <v>20</v>
      </c>
      <c r="AM43" s="40">
        <v>25</v>
      </c>
      <c r="AN43" s="40">
        <v>20</v>
      </c>
      <c r="AO43" s="40">
        <v>25</v>
      </c>
      <c r="AP43" s="40">
        <v>25</v>
      </c>
      <c r="AQ43" s="40">
        <v>15</v>
      </c>
      <c r="AR43" s="40">
        <v>40</v>
      </c>
      <c r="AS43" s="40"/>
      <c r="AT43" s="40"/>
      <c r="AU43" s="40"/>
      <c r="AV43" s="40"/>
      <c r="AW43" s="41">
        <f>SUMIF(I43:AV43,"&gt;0",$I$4:$AV$4)</f>
        <v>15</v>
      </c>
      <c r="AX43" s="5"/>
    </row>
    <row r="44" spans="1:55" x14ac:dyDescent="0.25">
      <c r="A44" s="16">
        <v>3411</v>
      </c>
      <c r="B44" s="17" t="s">
        <v>180</v>
      </c>
      <c r="C44" s="18">
        <v>35</v>
      </c>
      <c r="D44" s="67" t="s">
        <v>185</v>
      </c>
      <c r="E44" s="68" t="s">
        <v>171</v>
      </c>
      <c r="F44" s="19" t="s">
        <v>14</v>
      </c>
      <c r="G44" s="19">
        <f>G43+1</f>
        <v>40</v>
      </c>
      <c r="H44" s="20">
        <f>SUM(I44:AV44)</f>
        <v>460</v>
      </c>
      <c r="I44" s="40">
        <v>35</v>
      </c>
      <c r="J44" s="40">
        <v>15</v>
      </c>
      <c r="K44" s="40">
        <v>20</v>
      </c>
      <c r="L44" s="40">
        <v>35</v>
      </c>
      <c r="M44" s="40"/>
      <c r="N44" s="40"/>
      <c r="O44" s="40"/>
      <c r="P44" s="40"/>
      <c r="Q44" s="40">
        <v>15</v>
      </c>
      <c r="R44" s="40">
        <v>35</v>
      </c>
      <c r="S44" s="40">
        <v>20</v>
      </c>
      <c r="T44" s="40">
        <v>20</v>
      </c>
      <c r="U44" s="40"/>
      <c r="V44" s="40"/>
      <c r="W44" s="40">
        <v>10</v>
      </c>
      <c r="X44" s="40"/>
      <c r="Y44" s="40">
        <v>25</v>
      </c>
      <c r="Z44" s="40">
        <v>35</v>
      </c>
      <c r="AA44" s="40"/>
      <c r="AB44" s="40"/>
      <c r="AC44" s="40">
        <v>5</v>
      </c>
      <c r="AD44" s="40">
        <v>30</v>
      </c>
      <c r="AE44" s="40"/>
      <c r="AF44" s="40"/>
      <c r="AG44" s="40">
        <v>10</v>
      </c>
      <c r="AH44" s="40">
        <v>25</v>
      </c>
      <c r="AI44" s="40">
        <v>10</v>
      </c>
      <c r="AJ44" s="40">
        <v>30</v>
      </c>
      <c r="AK44" s="40">
        <v>25</v>
      </c>
      <c r="AL44" s="40">
        <v>25</v>
      </c>
      <c r="AM44" s="40">
        <v>20</v>
      </c>
      <c r="AN44" s="40">
        <v>15</v>
      </c>
      <c r="AO44" s="40"/>
      <c r="AP44" s="40"/>
      <c r="AQ44" s="40"/>
      <c r="AR44" s="40"/>
      <c r="AS44" s="40"/>
      <c r="AT44" s="40"/>
      <c r="AU44" s="40"/>
      <c r="AV44" s="40"/>
      <c r="AW44" s="41">
        <f>SUMIF(I44:AV44,"&gt;0",$I$4:$AV$4)</f>
        <v>21</v>
      </c>
      <c r="AX44" s="5"/>
    </row>
    <row r="45" spans="1:55" x14ac:dyDescent="0.25">
      <c r="A45" s="16">
        <v>5021</v>
      </c>
      <c r="B45" s="17" t="s">
        <v>237</v>
      </c>
      <c r="C45" s="18">
        <v>35</v>
      </c>
      <c r="D45" s="67" t="s">
        <v>243</v>
      </c>
      <c r="E45" s="68" t="s">
        <v>171</v>
      </c>
      <c r="F45" s="19" t="s">
        <v>14</v>
      </c>
      <c r="G45" s="19">
        <f>G44+1</f>
        <v>41</v>
      </c>
      <c r="H45" s="20">
        <f>SUM(I45:AV45)</f>
        <v>440</v>
      </c>
      <c r="I45" s="40">
        <v>20</v>
      </c>
      <c r="J45" s="40">
        <v>10</v>
      </c>
      <c r="K45" s="40">
        <v>15</v>
      </c>
      <c r="L45" s="40">
        <v>15</v>
      </c>
      <c r="M45" s="40">
        <v>10</v>
      </c>
      <c r="N45" s="40">
        <v>10</v>
      </c>
      <c r="O45" s="40">
        <v>15</v>
      </c>
      <c r="P45" s="40">
        <v>25</v>
      </c>
      <c r="Q45" s="40"/>
      <c r="R45" s="40"/>
      <c r="S45" s="40"/>
      <c r="T45" s="40"/>
      <c r="U45" s="40">
        <v>25</v>
      </c>
      <c r="V45" s="40">
        <v>25</v>
      </c>
      <c r="W45" s="40">
        <v>25</v>
      </c>
      <c r="X45" s="40"/>
      <c r="Y45" s="40">
        <v>30</v>
      </c>
      <c r="Z45" s="40">
        <v>10</v>
      </c>
      <c r="AA45" s="40"/>
      <c r="AB45" s="40"/>
      <c r="AC45" s="40">
        <v>10</v>
      </c>
      <c r="AD45" s="40">
        <v>15</v>
      </c>
      <c r="AE45" s="40"/>
      <c r="AF45" s="40"/>
      <c r="AG45" s="40">
        <v>40</v>
      </c>
      <c r="AH45" s="40">
        <v>20</v>
      </c>
      <c r="AI45" s="40"/>
      <c r="AJ45" s="40"/>
      <c r="AK45" s="40">
        <v>20</v>
      </c>
      <c r="AL45" s="40">
        <v>10</v>
      </c>
      <c r="AM45" s="40">
        <v>25</v>
      </c>
      <c r="AN45" s="40">
        <v>15</v>
      </c>
      <c r="AO45" s="40">
        <v>40</v>
      </c>
      <c r="AP45" s="40">
        <v>10</v>
      </c>
      <c r="AQ45" s="40"/>
      <c r="AR45" s="40"/>
      <c r="AS45" s="40"/>
      <c r="AT45" s="40"/>
      <c r="AU45" s="40"/>
      <c r="AV45" s="40"/>
      <c r="AW45" s="41">
        <f>SUMIF(I45:AV45,"&gt;0",$I$4:$AV$4)</f>
        <v>23</v>
      </c>
      <c r="AX45" s="5"/>
    </row>
    <row r="46" spans="1:55" x14ac:dyDescent="0.25">
      <c r="A46" s="16">
        <v>2705</v>
      </c>
      <c r="B46" s="17" t="s">
        <v>137</v>
      </c>
      <c r="C46" s="18">
        <v>35</v>
      </c>
      <c r="D46" s="67" t="s">
        <v>138</v>
      </c>
      <c r="E46" s="68" t="s">
        <v>139</v>
      </c>
      <c r="F46" s="19" t="s">
        <v>14</v>
      </c>
      <c r="G46" s="19">
        <f>G45+1</f>
        <v>42</v>
      </c>
      <c r="H46" s="20">
        <f>SUM(I46:AV46)</f>
        <v>435</v>
      </c>
      <c r="I46" s="40"/>
      <c r="J46" s="40"/>
      <c r="K46" s="40">
        <v>40</v>
      </c>
      <c r="L46" s="40">
        <v>10</v>
      </c>
      <c r="M46" s="40">
        <v>40</v>
      </c>
      <c r="N46" s="40">
        <v>25</v>
      </c>
      <c r="O46" s="40">
        <v>20</v>
      </c>
      <c r="P46" s="40">
        <v>30</v>
      </c>
      <c r="Q46" s="40"/>
      <c r="R46" s="40"/>
      <c r="S46" s="40"/>
      <c r="T46" s="40"/>
      <c r="U46" s="40"/>
      <c r="V46" s="40"/>
      <c r="W46" s="40">
        <v>20</v>
      </c>
      <c r="X46" s="40">
        <v>35</v>
      </c>
      <c r="Y46" s="40">
        <v>25</v>
      </c>
      <c r="Z46" s="40">
        <v>35</v>
      </c>
      <c r="AA46" s="40"/>
      <c r="AB46" s="40"/>
      <c r="AC46" s="40"/>
      <c r="AD46" s="40"/>
      <c r="AE46" s="40">
        <v>20</v>
      </c>
      <c r="AF46" s="40">
        <v>35</v>
      </c>
      <c r="AG46" s="40">
        <v>25</v>
      </c>
      <c r="AH46" s="40">
        <v>25</v>
      </c>
      <c r="AI46" s="40"/>
      <c r="AJ46" s="40"/>
      <c r="AK46" s="40"/>
      <c r="AL46" s="40"/>
      <c r="AM46" s="40"/>
      <c r="AN46" s="40"/>
      <c r="AO46" s="40">
        <v>25</v>
      </c>
      <c r="AP46" s="40">
        <v>25</v>
      </c>
      <c r="AQ46" s="40"/>
      <c r="AR46" s="40"/>
      <c r="AS46" s="40"/>
      <c r="AT46" s="40"/>
      <c r="AU46" s="40"/>
      <c r="AV46" s="40"/>
      <c r="AW46" s="41">
        <f>SUMIF(I46:AV46,"&gt;0",$I$4:$AV$4)</f>
        <v>16</v>
      </c>
      <c r="AX46" s="5"/>
    </row>
    <row r="47" spans="1:55" x14ac:dyDescent="0.25">
      <c r="A47" s="16">
        <v>4803</v>
      </c>
      <c r="B47" s="17" t="s">
        <v>224</v>
      </c>
      <c r="C47" s="18">
        <v>35</v>
      </c>
      <c r="D47" s="73" t="s">
        <v>226</v>
      </c>
      <c r="E47" s="74" t="s">
        <v>227</v>
      </c>
      <c r="F47" s="19" t="s">
        <v>14</v>
      </c>
      <c r="G47" s="19">
        <f>G46+1</f>
        <v>43</v>
      </c>
      <c r="H47" s="20">
        <f>SUM(I47:AV47)</f>
        <v>435</v>
      </c>
      <c r="I47" s="40">
        <v>25</v>
      </c>
      <c r="J47" s="40">
        <v>20</v>
      </c>
      <c r="K47" s="40"/>
      <c r="L47" s="40"/>
      <c r="M47" s="40">
        <v>10</v>
      </c>
      <c r="N47" s="40">
        <v>20</v>
      </c>
      <c r="O47" s="40">
        <v>25</v>
      </c>
      <c r="P47" s="66">
        <v>50</v>
      </c>
      <c r="Q47" s="40">
        <v>25</v>
      </c>
      <c r="R47" s="66">
        <v>50</v>
      </c>
      <c r="S47" s="40">
        <v>30</v>
      </c>
      <c r="T47" s="40">
        <v>25</v>
      </c>
      <c r="U47" s="40"/>
      <c r="V47" s="40"/>
      <c r="W47" s="40"/>
      <c r="X47" s="40"/>
      <c r="Y47" s="40">
        <v>15</v>
      </c>
      <c r="Z47" s="40">
        <v>35</v>
      </c>
      <c r="AA47" s="40"/>
      <c r="AB47" s="40"/>
      <c r="AC47" s="66">
        <v>50</v>
      </c>
      <c r="AD47" s="66">
        <v>55</v>
      </c>
      <c r="AE47" s="40"/>
      <c r="AF47" s="40"/>
      <c r="AG47" s="40"/>
      <c r="AH47" s="40"/>
      <c r="AI47" s="40"/>
      <c r="AJ47" s="40"/>
      <c r="AK47" s="40"/>
      <c r="AL47" s="40"/>
      <c r="AM47" s="40"/>
      <c r="AN47" s="40"/>
      <c r="AO47" s="40"/>
      <c r="AP47" s="40"/>
      <c r="AQ47" s="40"/>
      <c r="AR47" s="40"/>
      <c r="AS47" s="40"/>
      <c r="AT47" s="40"/>
      <c r="AU47" s="40"/>
      <c r="AV47" s="40"/>
      <c r="AW47" s="41">
        <f>SUMIF(I47:AV47,"&gt;0",$I$4:$AV$4)</f>
        <v>14</v>
      </c>
      <c r="AX47" s="5"/>
    </row>
    <row r="48" spans="1:55" x14ac:dyDescent="0.25">
      <c r="A48" s="16">
        <v>3414</v>
      </c>
      <c r="B48" s="17" t="s">
        <v>180</v>
      </c>
      <c r="C48" s="18">
        <v>35</v>
      </c>
      <c r="D48" s="67" t="s">
        <v>181</v>
      </c>
      <c r="E48" s="68" t="s">
        <v>186</v>
      </c>
      <c r="F48" s="19" t="s">
        <v>14</v>
      </c>
      <c r="G48" s="19">
        <f>G47+1</f>
        <v>44</v>
      </c>
      <c r="H48" s="20">
        <f>SUM(I48:AV48)</f>
        <v>420</v>
      </c>
      <c r="I48" s="40">
        <v>40</v>
      </c>
      <c r="J48" s="40">
        <v>20</v>
      </c>
      <c r="K48" s="40"/>
      <c r="L48" s="40">
        <v>20</v>
      </c>
      <c r="M48" s="40"/>
      <c r="N48" s="40"/>
      <c r="O48" s="40"/>
      <c r="P48" s="40"/>
      <c r="Q48" s="40"/>
      <c r="R48" s="40"/>
      <c r="S48" s="40"/>
      <c r="T48" s="40"/>
      <c r="U48" s="40"/>
      <c r="V48" s="40"/>
      <c r="W48" s="40">
        <v>30</v>
      </c>
      <c r="X48" s="40">
        <v>35</v>
      </c>
      <c r="Y48" s="40">
        <v>20</v>
      </c>
      <c r="Z48" s="40">
        <v>35</v>
      </c>
      <c r="AA48" s="40"/>
      <c r="AB48" s="40"/>
      <c r="AC48" s="40">
        <v>25</v>
      </c>
      <c r="AD48" s="40">
        <v>30</v>
      </c>
      <c r="AE48" s="40"/>
      <c r="AF48" s="40"/>
      <c r="AG48" s="40"/>
      <c r="AH48" s="40"/>
      <c r="AI48" s="40">
        <v>25</v>
      </c>
      <c r="AJ48" s="40">
        <v>20</v>
      </c>
      <c r="AK48" s="40">
        <v>30</v>
      </c>
      <c r="AL48" s="40"/>
      <c r="AM48" s="40">
        <v>30</v>
      </c>
      <c r="AN48" s="40">
        <v>30</v>
      </c>
      <c r="AO48" s="40"/>
      <c r="AP48" s="40">
        <v>30</v>
      </c>
      <c r="AQ48" s="40"/>
      <c r="AR48" s="40"/>
      <c r="AS48" s="40"/>
      <c r="AT48" s="40"/>
      <c r="AU48" s="40"/>
      <c r="AV48" s="40"/>
      <c r="AW48" s="41">
        <f>SUMIF(I48:AV48,"&gt;0",$I$4:$AV$4)</f>
        <v>15</v>
      </c>
      <c r="AX48" s="5"/>
    </row>
    <row r="49" spans="1:52" x14ac:dyDescent="0.25">
      <c r="A49" s="16">
        <v>5615</v>
      </c>
      <c r="B49" s="17" t="s">
        <v>309</v>
      </c>
      <c r="C49" s="18">
        <v>35</v>
      </c>
      <c r="D49" s="67" t="s">
        <v>305</v>
      </c>
      <c r="E49" s="68" t="s">
        <v>217</v>
      </c>
      <c r="F49" s="19" t="s">
        <v>14</v>
      </c>
      <c r="G49" s="19">
        <f>G48+1</f>
        <v>45</v>
      </c>
      <c r="H49" s="20">
        <f>SUM(I49:AV49)</f>
        <v>420</v>
      </c>
      <c r="I49" s="40">
        <v>20</v>
      </c>
      <c r="J49" s="40">
        <v>20</v>
      </c>
      <c r="K49" s="40"/>
      <c r="L49" s="40"/>
      <c r="M49" s="40">
        <v>15</v>
      </c>
      <c r="N49" s="40">
        <v>10</v>
      </c>
      <c r="O49" s="40">
        <v>15</v>
      </c>
      <c r="P49" s="40">
        <v>30</v>
      </c>
      <c r="Q49" s="40"/>
      <c r="R49" s="40">
        <v>25</v>
      </c>
      <c r="S49" s="40">
        <v>15</v>
      </c>
      <c r="T49" s="40">
        <v>15</v>
      </c>
      <c r="U49" s="40"/>
      <c r="V49" s="40"/>
      <c r="W49" s="40">
        <v>20</v>
      </c>
      <c r="X49" s="40">
        <v>25</v>
      </c>
      <c r="Y49" s="40"/>
      <c r="Z49" s="40">
        <v>15</v>
      </c>
      <c r="AA49" s="40"/>
      <c r="AB49" s="40"/>
      <c r="AC49" s="40">
        <v>10</v>
      </c>
      <c r="AD49" s="40">
        <v>25</v>
      </c>
      <c r="AE49" s="40"/>
      <c r="AF49" s="40"/>
      <c r="AG49" s="40">
        <v>10</v>
      </c>
      <c r="AH49" s="40">
        <v>25</v>
      </c>
      <c r="AI49" s="40"/>
      <c r="AJ49" s="40">
        <v>20</v>
      </c>
      <c r="AK49" s="40"/>
      <c r="AL49" s="40">
        <v>20</v>
      </c>
      <c r="AM49" s="40"/>
      <c r="AN49" s="40">
        <v>25</v>
      </c>
      <c r="AO49" s="40"/>
      <c r="AP49" s="40">
        <v>20</v>
      </c>
      <c r="AQ49" s="40">
        <v>25</v>
      </c>
      <c r="AR49" s="40">
        <v>15</v>
      </c>
      <c r="AS49" s="40"/>
      <c r="AT49" s="40"/>
      <c r="AU49" s="40"/>
      <c r="AV49" s="40"/>
      <c r="AW49" s="41">
        <f>SUMIF(I49:AV49,"&gt;0",$I$4:$AV$4)</f>
        <v>22</v>
      </c>
      <c r="AX49" s="5"/>
    </row>
    <row r="50" spans="1:52" x14ac:dyDescent="0.25">
      <c r="A50" s="16">
        <v>2813</v>
      </c>
      <c r="B50" s="17" t="s">
        <v>143</v>
      </c>
      <c r="C50" s="18">
        <v>35</v>
      </c>
      <c r="D50" s="67" t="s">
        <v>146</v>
      </c>
      <c r="E50" s="68" t="s">
        <v>64</v>
      </c>
      <c r="F50" s="19" t="s">
        <v>14</v>
      </c>
      <c r="G50" s="19">
        <f>G49+1</f>
        <v>46</v>
      </c>
      <c r="H50" s="20">
        <f>SUM(I50:AV50)</f>
        <v>415</v>
      </c>
      <c r="I50" s="40"/>
      <c r="J50" s="40">
        <v>10</v>
      </c>
      <c r="K50" s="40">
        <v>20</v>
      </c>
      <c r="L50" s="40">
        <v>30</v>
      </c>
      <c r="M50" s="40">
        <v>15</v>
      </c>
      <c r="N50" s="40">
        <v>25</v>
      </c>
      <c r="O50" s="40"/>
      <c r="P50" s="40"/>
      <c r="Q50" s="40">
        <v>25</v>
      </c>
      <c r="R50" s="40">
        <v>25</v>
      </c>
      <c r="S50" s="40"/>
      <c r="T50" s="40">
        <v>30</v>
      </c>
      <c r="U50" s="40"/>
      <c r="V50" s="40"/>
      <c r="W50" s="40"/>
      <c r="X50" s="40"/>
      <c r="Y50" s="40">
        <v>15</v>
      </c>
      <c r="Z50" s="40">
        <v>40</v>
      </c>
      <c r="AA50" s="40"/>
      <c r="AB50" s="40"/>
      <c r="AC50" s="40"/>
      <c r="AD50" s="40"/>
      <c r="AE50" s="40">
        <v>15</v>
      </c>
      <c r="AF50" s="40">
        <v>20</v>
      </c>
      <c r="AG50" s="40"/>
      <c r="AH50" s="40"/>
      <c r="AI50" s="40"/>
      <c r="AJ50" s="40"/>
      <c r="AK50" s="40">
        <v>30</v>
      </c>
      <c r="AL50" s="40">
        <v>20</v>
      </c>
      <c r="AM50" s="40">
        <v>20</v>
      </c>
      <c r="AN50" s="40">
        <v>10</v>
      </c>
      <c r="AO50" s="40">
        <v>30</v>
      </c>
      <c r="AP50" s="40">
        <v>35</v>
      </c>
      <c r="AQ50" s="40"/>
      <c r="AR50" s="40"/>
      <c r="AS50" s="40"/>
      <c r="AT50" s="40"/>
      <c r="AU50" s="40"/>
      <c r="AV50" s="40"/>
      <c r="AW50" s="41">
        <f>SUMIF(I50:AV50,"&gt;0",$I$4:$AV$4)</f>
        <v>18</v>
      </c>
      <c r="AX50" s="5"/>
    </row>
    <row r="51" spans="1:52" x14ac:dyDescent="0.25">
      <c r="A51" s="16">
        <v>3426</v>
      </c>
      <c r="B51" s="17" t="s">
        <v>180</v>
      </c>
      <c r="C51" s="18">
        <v>35</v>
      </c>
      <c r="D51" s="67" t="s">
        <v>193</v>
      </c>
      <c r="E51" s="68" t="s">
        <v>195</v>
      </c>
      <c r="F51" s="19" t="s">
        <v>34</v>
      </c>
      <c r="G51" s="19">
        <f>G50+1</f>
        <v>47</v>
      </c>
      <c r="H51" s="20">
        <f>SUM(I51:AV51)</f>
        <v>410</v>
      </c>
      <c r="I51" s="40">
        <v>10</v>
      </c>
      <c r="J51" s="40">
        <v>15</v>
      </c>
      <c r="K51" s="40">
        <v>10</v>
      </c>
      <c r="L51" s="40">
        <v>15</v>
      </c>
      <c r="M51" s="40"/>
      <c r="N51" s="40"/>
      <c r="O51" s="40">
        <v>15</v>
      </c>
      <c r="P51" s="40"/>
      <c r="Q51" s="40"/>
      <c r="R51" s="40"/>
      <c r="S51" s="40"/>
      <c r="T51" s="40"/>
      <c r="U51" s="40">
        <v>15</v>
      </c>
      <c r="V51" s="40">
        <v>25</v>
      </c>
      <c r="W51" s="40">
        <v>15</v>
      </c>
      <c r="X51" s="40">
        <v>25</v>
      </c>
      <c r="Y51" s="40">
        <v>10</v>
      </c>
      <c r="Z51" s="40">
        <v>15</v>
      </c>
      <c r="AA51" s="40">
        <v>15</v>
      </c>
      <c r="AB51" s="40">
        <v>15</v>
      </c>
      <c r="AC51" s="40">
        <v>15</v>
      </c>
      <c r="AD51" s="40">
        <v>20</v>
      </c>
      <c r="AE51" s="40"/>
      <c r="AF51" s="40"/>
      <c r="AG51" s="40">
        <v>10</v>
      </c>
      <c r="AH51" s="40">
        <v>20</v>
      </c>
      <c r="AI51" s="40">
        <v>20</v>
      </c>
      <c r="AJ51" s="40">
        <v>20</v>
      </c>
      <c r="AK51" s="40">
        <v>20</v>
      </c>
      <c r="AL51" s="40">
        <v>30</v>
      </c>
      <c r="AM51" s="40">
        <v>20</v>
      </c>
      <c r="AN51" s="40">
        <v>35</v>
      </c>
      <c r="AO51" s="40"/>
      <c r="AP51" s="40"/>
      <c r="AQ51" s="40"/>
      <c r="AR51" s="40"/>
      <c r="AS51" s="40"/>
      <c r="AT51" s="40"/>
      <c r="AU51" s="40"/>
      <c r="AV51" s="40"/>
      <c r="AW51" s="41">
        <f>SUMIF(I51:AV51,"&gt;0",$I$4:$AV$4)</f>
        <v>23</v>
      </c>
      <c r="AX51" s="5"/>
    </row>
    <row r="52" spans="1:52" x14ac:dyDescent="0.25">
      <c r="A52" s="16">
        <v>906</v>
      </c>
      <c r="B52" s="17" t="s">
        <v>40</v>
      </c>
      <c r="C52" s="18">
        <v>35</v>
      </c>
      <c r="D52" s="67" t="s">
        <v>43</v>
      </c>
      <c r="E52" s="68" t="s">
        <v>44</v>
      </c>
      <c r="F52" s="19" t="s">
        <v>14</v>
      </c>
      <c r="G52" s="19">
        <f>G51+1</f>
        <v>48</v>
      </c>
      <c r="H52" s="20">
        <f>SUM(I52:AV52)</f>
        <v>405</v>
      </c>
      <c r="I52" s="40">
        <v>20</v>
      </c>
      <c r="J52" s="40">
        <v>10</v>
      </c>
      <c r="K52" s="40">
        <v>15</v>
      </c>
      <c r="L52" s="40">
        <v>20</v>
      </c>
      <c r="M52" s="40">
        <v>10</v>
      </c>
      <c r="N52" s="40">
        <v>25</v>
      </c>
      <c r="O52" s="40">
        <v>15</v>
      </c>
      <c r="P52" s="40">
        <v>10</v>
      </c>
      <c r="Q52" s="40"/>
      <c r="R52" s="40">
        <v>20</v>
      </c>
      <c r="S52" s="40">
        <v>20</v>
      </c>
      <c r="T52" s="40">
        <v>10</v>
      </c>
      <c r="U52" s="40">
        <v>25</v>
      </c>
      <c r="V52" s="40">
        <v>15</v>
      </c>
      <c r="W52" s="40"/>
      <c r="X52" s="40"/>
      <c r="Y52" s="40">
        <v>10</v>
      </c>
      <c r="Z52" s="40">
        <v>25</v>
      </c>
      <c r="AA52" s="40"/>
      <c r="AB52" s="40"/>
      <c r="AC52" s="40">
        <v>15</v>
      </c>
      <c r="AD52" s="40">
        <v>25</v>
      </c>
      <c r="AE52" s="40"/>
      <c r="AF52" s="40"/>
      <c r="AG52" s="40"/>
      <c r="AH52" s="40"/>
      <c r="AI52" s="40"/>
      <c r="AJ52" s="40">
        <v>10</v>
      </c>
      <c r="AK52" s="40"/>
      <c r="AL52" s="40"/>
      <c r="AM52" s="40"/>
      <c r="AN52" s="40"/>
      <c r="AO52" s="40">
        <v>15</v>
      </c>
      <c r="AP52" s="40">
        <v>40</v>
      </c>
      <c r="AQ52" s="40">
        <v>30</v>
      </c>
      <c r="AR52" s="40">
        <v>20</v>
      </c>
      <c r="AS52" s="40"/>
      <c r="AT52" s="40"/>
      <c r="AU52" s="40"/>
      <c r="AV52" s="40"/>
      <c r="AW52" s="41">
        <f>SUMIF(I52:AV52,"&gt;0",$I$4:$AV$4)</f>
        <v>22</v>
      </c>
      <c r="AX52" s="5"/>
    </row>
    <row r="53" spans="1:52" x14ac:dyDescent="0.25">
      <c r="A53" s="16">
        <v>1169</v>
      </c>
      <c r="B53" s="17" t="s">
        <v>78</v>
      </c>
      <c r="C53" s="18">
        <v>35</v>
      </c>
      <c r="D53" s="67" t="s">
        <v>45</v>
      </c>
      <c r="E53" s="68" t="s">
        <v>82</v>
      </c>
      <c r="F53" s="19" t="s">
        <v>34</v>
      </c>
      <c r="G53" s="19">
        <f>G52+1</f>
        <v>49</v>
      </c>
      <c r="H53" s="20">
        <f>SUM(I53:AV53)</f>
        <v>390</v>
      </c>
      <c r="I53" s="40">
        <v>10</v>
      </c>
      <c r="J53" s="40">
        <v>25</v>
      </c>
      <c r="K53" s="40">
        <v>15</v>
      </c>
      <c r="L53" s="40">
        <v>10</v>
      </c>
      <c r="M53" s="40">
        <v>15</v>
      </c>
      <c r="N53" s="40">
        <v>10</v>
      </c>
      <c r="O53" s="40">
        <v>25</v>
      </c>
      <c r="P53" s="40">
        <v>20</v>
      </c>
      <c r="Q53" s="40"/>
      <c r="R53" s="40"/>
      <c r="S53" s="40">
        <v>10</v>
      </c>
      <c r="T53" s="40">
        <v>15</v>
      </c>
      <c r="U53" s="40"/>
      <c r="V53" s="40"/>
      <c r="W53" s="40">
        <v>10</v>
      </c>
      <c r="X53" s="40">
        <v>40</v>
      </c>
      <c r="Y53" s="40"/>
      <c r="Z53" s="40"/>
      <c r="AA53" s="40"/>
      <c r="AB53" s="40"/>
      <c r="AC53" s="40">
        <v>5</v>
      </c>
      <c r="AD53" s="40">
        <v>25</v>
      </c>
      <c r="AE53" s="40"/>
      <c r="AF53" s="40">
        <v>20</v>
      </c>
      <c r="AG53" s="40">
        <v>10</v>
      </c>
      <c r="AH53" s="40">
        <v>30</v>
      </c>
      <c r="AI53" s="40">
        <v>10</v>
      </c>
      <c r="AJ53" s="40">
        <v>15</v>
      </c>
      <c r="AK53" s="40">
        <v>15</v>
      </c>
      <c r="AL53" s="40">
        <v>25</v>
      </c>
      <c r="AM53" s="40"/>
      <c r="AN53" s="40"/>
      <c r="AO53" s="40"/>
      <c r="AP53" s="40"/>
      <c r="AQ53" s="40">
        <v>10</v>
      </c>
      <c r="AR53" s="40">
        <v>20</v>
      </c>
      <c r="AS53" s="40"/>
      <c r="AT53" s="40"/>
      <c r="AU53" s="40"/>
      <c r="AV53" s="40"/>
      <c r="AW53" s="41">
        <f>SUMIF(I53:AV53,"&gt;0",$I$4:$AV$4)</f>
        <v>23</v>
      </c>
      <c r="AX53" s="5"/>
    </row>
    <row r="54" spans="1:52" x14ac:dyDescent="0.25">
      <c r="A54" s="16">
        <v>3358</v>
      </c>
      <c r="B54" s="17" t="s">
        <v>168</v>
      </c>
      <c r="C54" s="18">
        <v>35</v>
      </c>
      <c r="D54" s="67" t="s">
        <v>177</v>
      </c>
      <c r="E54" s="68" t="s">
        <v>179</v>
      </c>
      <c r="F54" s="19" t="s">
        <v>14</v>
      </c>
      <c r="G54" s="19">
        <f>G53+1</f>
        <v>50</v>
      </c>
      <c r="H54" s="20">
        <f>SUM(I54:AV54)</f>
        <v>390</v>
      </c>
      <c r="I54" s="40"/>
      <c r="J54" s="40"/>
      <c r="K54" s="40"/>
      <c r="L54" s="40"/>
      <c r="M54" s="40">
        <v>25</v>
      </c>
      <c r="N54" s="40">
        <v>15</v>
      </c>
      <c r="O54" s="40"/>
      <c r="P54" s="40"/>
      <c r="Q54" s="40"/>
      <c r="R54" s="40"/>
      <c r="S54" s="40">
        <v>20</v>
      </c>
      <c r="T54" s="40">
        <v>25</v>
      </c>
      <c r="U54" s="40"/>
      <c r="V54" s="40"/>
      <c r="W54" s="40"/>
      <c r="X54" s="40"/>
      <c r="Y54" s="40">
        <v>20</v>
      </c>
      <c r="Z54" s="40">
        <v>15</v>
      </c>
      <c r="AA54" s="40">
        <v>30</v>
      </c>
      <c r="AB54" s="40">
        <v>20</v>
      </c>
      <c r="AC54" s="40"/>
      <c r="AD54" s="40"/>
      <c r="AE54" s="40">
        <v>25</v>
      </c>
      <c r="AF54" s="40">
        <v>15</v>
      </c>
      <c r="AG54" s="40">
        <v>25</v>
      </c>
      <c r="AH54" s="40">
        <v>30</v>
      </c>
      <c r="AI54" s="40">
        <v>10</v>
      </c>
      <c r="AJ54" s="40">
        <v>25</v>
      </c>
      <c r="AK54" s="40">
        <v>15</v>
      </c>
      <c r="AL54" s="40">
        <v>25</v>
      </c>
      <c r="AM54" s="40"/>
      <c r="AN54" s="40"/>
      <c r="AO54" s="40">
        <v>20</v>
      </c>
      <c r="AP54" s="40">
        <v>30</v>
      </c>
      <c r="AQ54" s="40"/>
      <c r="AR54" s="40"/>
      <c r="AS54" s="40"/>
      <c r="AT54" s="40"/>
      <c r="AU54" s="40"/>
      <c r="AV54" s="40"/>
      <c r="AW54" s="41">
        <f>SUMIF(I54:AV54,"&gt;0",$I$4:$AV$4)</f>
        <v>18</v>
      </c>
      <c r="AX54" s="5"/>
    </row>
    <row r="55" spans="1:52" x14ac:dyDescent="0.25">
      <c r="A55" s="16">
        <v>2458</v>
      </c>
      <c r="B55" s="17" t="s">
        <v>3</v>
      </c>
      <c r="C55" s="18">
        <v>35</v>
      </c>
      <c r="D55" s="67" t="s">
        <v>383</v>
      </c>
      <c r="E55" s="68" t="s">
        <v>110</v>
      </c>
      <c r="F55" s="19" t="s">
        <v>14</v>
      </c>
      <c r="G55" s="19">
        <f>G54+1</f>
        <v>51</v>
      </c>
      <c r="H55" s="20">
        <f>SUM(I55:AV55)</f>
        <v>380</v>
      </c>
      <c r="I55" s="40"/>
      <c r="J55" s="40"/>
      <c r="K55" s="40">
        <v>15</v>
      </c>
      <c r="L55" s="40">
        <v>10</v>
      </c>
      <c r="M55" s="40">
        <v>25</v>
      </c>
      <c r="N55" s="40">
        <v>10</v>
      </c>
      <c r="O55" s="40">
        <v>25</v>
      </c>
      <c r="P55" s="40"/>
      <c r="Q55" s="40"/>
      <c r="R55" s="40"/>
      <c r="S55" s="40">
        <v>20</v>
      </c>
      <c r="T55" s="40">
        <v>35</v>
      </c>
      <c r="U55" s="40"/>
      <c r="V55" s="40"/>
      <c r="W55" s="40">
        <v>10</v>
      </c>
      <c r="X55" s="40">
        <v>20</v>
      </c>
      <c r="Y55" s="40">
        <v>20</v>
      </c>
      <c r="Z55" s="40">
        <v>20</v>
      </c>
      <c r="AA55" s="40"/>
      <c r="AB55" s="40"/>
      <c r="AC55" s="40">
        <v>15</v>
      </c>
      <c r="AD55" s="40">
        <v>15</v>
      </c>
      <c r="AE55" s="40">
        <v>15</v>
      </c>
      <c r="AF55" s="40">
        <v>10</v>
      </c>
      <c r="AG55" s="40"/>
      <c r="AH55" s="40"/>
      <c r="AI55" s="40"/>
      <c r="AJ55" s="40"/>
      <c r="AK55" s="40">
        <v>10</v>
      </c>
      <c r="AL55" s="40">
        <v>40</v>
      </c>
      <c r="AM55" s="40"/>
      <c r="AN55" s="40"/>
      <c r="AO55" s="40">
        <v>15</v>
      </c>
      <c r="AP55" s="40">
        <v>10</v>
      </c>
      <c r="AQ55" s="40">
        <v>20</v>
      </c>
      <c r="AR55" s="40">
        <v>20</v>
      </c>
      <c r="AS55" s="40"/>
      <c r="AT55" s="40"/>
      <c r="AU55" s="40"/>
      <c r="AV55" s="40"/>
      <c r="AW55" s="41">
        <f>SUMIF(I55:AV55,"&gt;0",$I$4:$AV$4)</f>
        <v>21</v>
      </c>
      <c r="AX55" s="5"/>
    </row>
    <row r="56" spans="1:52" x14ac:dyDescent="0.25">
      <c r="A56" s="16">
        <v>5003</v>
      </c>
      <c r="B56" s="17" t="s">
        <v>237</v>
      </c>
      <c r="C56" s="18">
        <v>35</v>
      </c>
      <c r="D56" s="67" t="s">
        <v>238</v>
      </c>
      <c r="E56" s="68" t="s">
        <v>94</v>
      </c>
      <c r="F56" s="19" t="s">
        <v>14</v>
      </c>
      <c r="G56" s="19">
        <f>G55+1</f>
        <v>52</v>
      </c>
      <c r="H56" s="20">
        <f>SUM(I56:AV56)</f>
        <v>380</v>
      </c>
      <c r="I56" s="40">
        <v>10</v>
      </c>
      <c r="J56" s="40">
        <v>10</v>
      </c>
      <c r="K56" s="40">
        <v>15</v>
      </c>
      <c r="L56" s="40">
        <v>15</v>
      </c>
      <c r="M56" s="40">
        <v>10</v>
      </c>
      <c r="N56" s="40">
        <v>10</v>
      </c>
      <c r="O56" s="40">
        <v>10</v>
      </c>
      <c r="P56" s="40">
        <v>25</v>
      </c>
      <c r="Q56" s="40"/>
      <c r="R56" s="40"/>
      <c r="S56" s="40">
        <v>15</v>
      </c>
      <c r="T56" s="40">
        <v>15</v>
      </c>
      <c r="U56" s="40">
        <v>15</v>
      </c>
      <c r="V56" s="40">
        <v>25</v>
      </c>
      <c r="W56" s="40"/>
      <c r="X56" s="40"/>
      <c r="Y56" s="40">
        <v>10</v>
      </c>
      <c r="Z56" s="40">
        <v>10</v>
      </c>
      <c r="AA56" s="40"/>
      <c r="AB56" s="40"/>
      <c r="AC56" s="40">
        <v>10</v>
      </c>
      <c r="AD56" s="40">
        <v>15</v>
      </c>
      <c r="AE56" s="40">
        <v>15</v>
      </c>
      <c r="AF56" s="40">
        <v>20</v>
      </c>
      <c r="AG56" s="40">
        <v>10</v>
      </c>
      <c r="AH56" s="40">
        <v>20</v>
      </c>
      <c r="AI56" s="40">
        <v>15</v>
      </c>
      <c r="AJ56" s="40">
        <v>15</v>
      </c>
      <c r="AK56" s="40">
        <v>10</v>
      </c>
      <c r="AL56" s="40">
        <v>10</v>
      </c>
      <c r="AM56" s="40">
        <v>10</v>
      </c>
      <c r="AN56" s="40">
        <v>15</v>
      </c>
      <c r="AO56" s="40">
        <v>10</v>
      </c>
      <c r="AP56" s="40">
        <v>10</v>
      </c>
      <c r="AQ56" s="40"/>
      <c r="AR56" s="40"/>
      <c r="AS56" s="40"/>
      <c r="AT56" s="40"/>
      <c r="AU56" s="40"/>
      <c r="AV56" s="40"/>
      <c r="AW56" s="41">
        <f>SUMIF(I56:AV56,"&gt;0",$I$4:$AV$4)</f>
        <v>28</v>
      </c>
      <c r="AX56" s="5"/>
    </row>
    <row r="57" spans="1:52" x14ac:dyDescent="0.25">
      <c r="A57" s="16">
        <v>4001</v>
      </c>
      <c r="B57" s="17" t="s">
        <v>200</v>
      </c>
      <c r="C57" s="18">
        <v>22</v>
      </c>
      <c r="D57" s="73" t="s">
        <v>75</v>
      </c>
      <c r="E57" s="74" t="s">
        <v>160</v>
      </c>
      <c r="F57" s="19" t="s">
        <v>14</v>
      </c>
      <c r="G57" s="19">
        <f>G56+1</f>
        <v>53</v>
      </c>
      <c r="H57" s="20">
        <f>SUM(I57:AV57)</f>
        <v>375</v>
      </c>
      <c r="I57" s="40"/>
      <c r="J57" s="40"/>
      <c r="K57" s="40">
        <v>35</v>
      </c>
      <c r="L57" s="66">
        <v>55</v>
      </c>
      <c r="M57" s="40">
        <v>35</v>
      </c>
      <c r="N57" s="66">
        <v>55</v>
      </c>
      <c r="O57" s="40">
        <v>35</v>
      </c>
      <c r="P57" s="40">
        <v>40</v>
      </c>
      <c r="Q57" s="40"/>
      <c r="R57" s="40"/>
      <c r="S57" s="40"/>
      <c r="T57" s="40"/>
      <c r="U57" s="40"/>
      <c r="V57" s="40"/>
      <c r="W57" s="40"/>
      <c r="X57" s="40"/>
      <c r="Y57" s="40">
        <v>40</v>
      </c>
      <c r="Z57" s="40">
        <v>35</v>
      </c>
      <c r="AA57" s="40"/>
      <c r="AB57" s="40"/>
      <c r="AC57" s="40"/>
      <c r="AD57" s="40"/>
      <c r="AE57" s="40"/>
      <c r="AF57" s="40"/>
      <c r="AG57" s="40"/>
      <c r="AH57" s="40"/>
      <c r="AI57" s="40"/>
      <c r="AJ57" s="40"/>
      <c r="AK57" s="40"/>
      <c r="AL57" s="40">
        <v>45</v>
      </c>
      <c r="AM57" s="40"/>
      <c r="AN57" s="40"/>
      <c r="AO57" s="40"/>
      <c r="AP57" s="40"/>
      <c r="AQ57" s="40"/>
      <c r="AR57" s="40"/>
      <c r="AS57" s="40"/>
      <c r="AT57" s="40"/>
      <c r="AU57" s="40"/>
      <c r="AV57" s="40"/>
      <c r="AW57" s="41">
        <f>SUMIF(I57:AV57,"&gt;0",$I$4:$AV$4)</f>
        <v>9</v>
      </c>
      <c r="AX57" s="5"/>
    </row>
    <row r="58" spans="1:52" x14ac:dyDescent="0.25">
      <c r="A58" s="16">
        <v>1311</v>
      </c>
      <c r="B58" s="17" t="s">
        <v>86</v>
      </c>
      <c r="C58" s="18">
        <v>35</v>
      </c>
      <c r="D58" s="67" t="s">
        <v>93</v>
      </c>
      <c r="E58" s="68" t="s">
        <v>94</v>
      </c>
      <c r="F58" s="19" t="s">
        <v>14</v>
      </c>
      <c r="G58" s="19">
        <f>G57+1</f>
        <v>54</v>
      </c>
      <c r="H58" s="20">
        <f>SUM(I58:AV58)</f>
        <v>365</v>
      </c>
      <c r="I58" s="40"/>
      <c r="J58" s="40"/>
      <c r="K58" s="40"/>
      <c r="L58" s="40">
        <v>10</v>
      </c>
      <c r="M58" s="40">
        <v>20</v>
      </c>
      <c r="N58" s="40">
        <v>25</v>
      </c>
      <c r="O58" s="40"/>
      <c r="P58" s="40"/>
      <c r="Q58" s="40"/>
      <c r="R58" s="40"/>
      <c r="S58" s="40">
        <v>10</v>
      </c>
      <c r="T58" s="40">
        <v>25</v>
      </c>
      <c r="U58" s="40">
        <v>15</v>
      </c>
      <c r="V58" s="40"/>
      <c r="W58" s="40"/>
      <c r="X58" s="40">
        <v>10</v>
      </c>
      <c r="Y58" s="40">
        <v>15</v>
      </c>
      <c r="Z58" s="40">
        <v>40</v>
      </c>
      <c r="AA58" s="40"/>
      <c r="AB58" s="40"/>
      <c r="AC58" s="40"/>
      <c r="AD58" s="40"/>
      <c r="AE58" s="40">
        <v>10</v>
      </c>
      <c r="AF58" s="40"/>
      <c r="AG58" s="40">
        <v>15</v>
      </c>
      <c r="AH58" s="40"/>
      <c r="AI58" s="40">
        <v>20</v>
      </c>
      <c r="AJ58" s="40">
        <v>15</v>
      </c>
      <c r="AK58" s="40"/>
      <c r="AL58" s="40"/>
      <c r="AM58" s="40">
        <v>35</v>
      </c>
      <c r="AN58" s="40">
        <v>20</v>
      </c>
      <c r="AO58" s="40"/>
      <c r="AP58" s="40">
        <v>35</v>
      </c>
      <c r="AQ58" s="40">
        <v>25</v>
      </c>
      <c r="AR58" s="40">
        <v>20</v>
      </c>
      <c r="AS58" s="40"/>
      <c r="AT58" s="40"/>
      <c r="AU58" s="40"/>
      <c r="AV58" s="40"/>
      <c r="AW58" s="41">
        <f>SUMIF(I58:AV58,"&gt;0",$I$4:$AV$4)</f>
        <v>18</v>
      </c>
      <c r="AX58" s="5"/>
    </row>
    <row r="59" spans="1:52" x14ac:dyDescent="0.25">
      <c r="A59" s="16">
        <v>5628</v>
      </c>
      <c r="B59" s="17" t="s">
        <v>309</v>
      </c>
      <c r="C59" s="18">
        <v>35</v>
      </c>
      <c r="D59" s="73" t="s">
        <v>369</v>
      </c>
      <c r="E59" s="74" t="s">
        <v>311</v>
      </c>
      <c r="F59" s="19" t="s">
        <v>14</v>
      </c>
      <c r="G59" s="19">
        <f>G58+1</f>
        <v>55</v>
      </c>
      <c r="H59" s="20">
        <f>SUM(I59:AV59)</f>
        <v>355</v>
      </c>
      <c r="I59" s="40">
        <v>35</v>
      </c>
      <c r="J59" s="40">
        <v>35</v>
      </c>
      <c r="K59" s="40"/>
      <c r="L59" s="40"/>
      <c r="M59" s="40">
        <v>25</v>
      </c>
      <c r="N59" s="40"/>
      <c r="O59" s="40"/>
      <c r="P59" s="40"/>
      <c r="Q59" s="40"/>
      <c r="R59" s="40"/>
      <c r="S59" s="40"/>
      <c r="T59" s="40"/>
      <c r="U59" s="40"/>
      <c r="V59" s="40"/>
      <c r="W59" s="66">
        <v>50</v>
      </c>
      <c r="X59" s="40">
        <v>25</v>
      </c>
      <c r="Y59" s="40"/>
      <c r="Z59" s="40"/>
      <c r="AA59" s="40"/>
      <c r="AB59" s="40"/>
      <c r="AC59" s="40"/>
      <c r="AD59" s="40"/>
      <c r="AE59" s="40"/>
      <c r="AF59" s="40"/>
      <c r="AG59" s="40">
        <v>30</v>
      </c>
      <c r="AH59" s="40">
        <v>20</v>
      </c>
      <c r="AI59" s="40">
        <v>35</v>
      </c>
      <c r="AJ59" s="40">
        <v>35</v>
      </c>
      <c r="AK59" s="40">
        <v>25</v>
      </c>
      <c r="AL59" s="40">
        <v>40</v>
      </c>
      <c r="AM59" s="40"/>
      <c r="AN59" s="40"/>
      <c r="AO59" s="40"/>
      <c r="AP59" s="40"/>
      <c r="AQ59" s="40"/>
      <c r="AR59" s="40"/>
      <c r="AS59" s="40"/>
      <c r="AT59" s="40"/>
      <c r="AU59" s="40"/>
      <c r="AV59" s="40"/>
      <c r="AW59" s="41">
        <f>SUMIF(I59:AV59,"&gt;0",$I$4:$AV$4)</f>
        <v>11</v>
      </c>
      <c r="AX59" s="5"/>
    </row>
    <row r="60" spans="1:52" x14ac:dyDescent="0.25">
      <c r="A60" s="16">
        <v>2703</v>
      </c>
      <c r="B60" s="17" t="s">
        <v>134</v>
      </c>
      <c r="C60" s="18">
        <v>35</v>
      </c>
      <c r="D60" s="73" t="s">
        <v>136</v>
      </c>
      <c r="E60" s="74" t="s">
        <v>39</v>
      </c>
      <c r="F60" s="19" t="s">
        <v>14</v>
      </c>
      <c r="G60" s="19">
        <f>G59+1</f>
        <v>56</v>
      </c>
      <c r="H60" s="20">
        <f>SUM(I60:AV60)</f>
        <v>345</v>
      </c>
      <c r="I60" s="40"/>
      <c r="J60" s="40"/>
      <c r="K60" s="40">
        <v>40</v>
      </c>
      <c r="L60" s="40">
        <v>10</v>
      </c>
      <c r="M60" s="40">
        <v>35</v>
      </c>
      <c r="N60" s="40">
        <v>40</v>
      </c>
      <c r="O60" s="40"/>
      <c r="P60" s="40"/>
      <c r="Q60" s="40"/>
      <c r="R60" s="40"/>
      <c r="S60" s="40"/>
      <c r="T60" s="40"/>
      <c r="U60" s="40"/>
      <c r="V60" s="40"/>
      <c r="W60" s="40"/>
      <c r="X60" s="40"/>
      <c r="Y60" s="40">
        <v>30</v>
      </c>
      <c r="Z60" s="66">
        <v>55</v>
      </c>
      <c r="AA60" s="40"/>
      <c r="AB60" s="40"/>
      <c r="AC60" s="40">
        <v>35</v>
      </c>
      <c r="AD60" s="40">
        <v>35</v>
      </c>
      <c r="AE60" s="40"/>
      <c r="AF60" s="40"/>
      <c r="AG60" s="40"/>
      <c r="AH60" s="40"/>
      <c r="AI60" s="40"/>
      <c r="AJ60" s="40"/>
      <c r="AK60" s="40"/>
      <c r="AL60" s="40"/>
      <c r="AM60" s="40"/>
      <c r="AN60" s="40"/>
      <c r="AO60" s="40"/>
      <c r="AP60" s="40"/>
      <c r="AQ60" s="40">
        <v>35</v>
      </c>
      <c r="AR60" s="40">
        <v>30</v>
      </c>
      <c r="AS60" s="40"/>
      <c r="AT60" s="40"/>
      <c r="AU60" s="40"/>
      <c r="AV60" s="40"/>
      <c r="AW60" s="41">
        <f>SUMIF(I60:AV60,"&gt;0",$I$4:$AV$4)</f>
        <v>10</v>
      </c>
      <c r="AX60" s="5"/>
    </row>
    <row r="61" spans="1:52" x14ac:dyDescent="0.25">
      <c r="A61" s="16">
        <v>2833</v>
      </c>
      <c r="B61" s="17" t="s">
        <v>143</v>
      </c>
      <c r="C61" s="18">
        <v>35</v>
      </c>
      <c r="D61" s="73" t="s">
        <v>156</v>
      </c>
      <c r="E61" s="74" t="s">
        <v>158</v>
      </c>
      <c r="F61" s="19" t="s">
        <v>14</v>
      </c>
      <c r="G61" s="19">
        <f>G60+1</f>
        <v>57</v>
      </c>
      <c r="H61" s="20">
        <f>SUM(I61:AV61)</f>
        <v>345</v>
      </c>
      <c r="I61" s="40"/>
      <c r="J61" s="40"/>
      <c r="K61" s="40">
        <v>20</v>
      </c>
      <c r="L61" s="40">
        <v>30</v>
      </c>
      <c r="M61" s="40"/>
      <c r="N61" s="40"/>
      <c r="O61" s="40"/>
      <c r="P61" s="40">
        <v>35</v>
      </c>
      <c r="Q61" s="40">
        <v>10</v>
      </c>
      <c r="R61" s="40">
        <v>20</v>
      </c>
      <c r="S61" s="40">
        <v>25</v>
      </c>
      <c r="T61" s="40">
        <v>30</v>
      </c>
      <c r="U61" s="40">
        <v>30</v>
      </c>
      <c r="V61" s="66">
        <v>45</v>
      </c>
      <c r="W61" s="40"/>
      <c r="X61" s="40"/>
      <c r="Y61" s="40"/>
      <c r="Z61" s="40"/>
      <c r="AA61" s="40"/>
      <c r="AB61" s="40">
        <v>35</v>
      </c>
      <c r="AC61" s="40"/>
      <c r="AD61" s="40"/>
      <c r="AE61" s="40">
        <v>35</v>
      </c>
      <c r="AF61" s="40">
        <v>30</v>
      </c>
      <c r="AG61" s="40"/>
      <c r="AH61" s="40"/>
      <c r="AI61" s="40"/>
      <c r="AJ61" s="40"/>
      <c r="AK61" s="40"/>
      <c r="AL61" s="40"/>
      <c r="AM61" s="40"/>
      <c r="AN61" s="40"/>
      <c r="AO61" s="40"/>
      <c r="AP61" s="40"/>
      <c r="AQ61" s="40"/>
      <c r="AR61" s="40"/>
      <c r="AS61" s="40"/>
      <c r="AT61" s="40"/>
      <c r="AU61" s="40"/>
      <c r="AV61" s="40"/>
      <c r="AW61" s="41">
        <f>SUMIF(I61:AV61,"&gt;0",$I$4:$AV$4)</f>
        <v>12</v>
      </c>
      <c r="AX61" s="5"/>
      <c r="AZ61" s="81"/>
    </row>
    <row r="62" spans="1:52" x14ac:dyDescent="0.25">
      <c r="A62" s="16">
        <v>5601</v>
      </c>
      <c r="B62" s="17" t="s">
        <v>309</v>
      </c>
      <c r="C62" s="18">
        <v>35</v>
      </c>
      <c r="D62" s="67" t="s">
        <v>292</v>
      </c>
      <c r="E62" s="68" t="s">
        <v>293</v>
      </c>
      <c r="F62" s="19" t="s">
        <v>14</v>
      </c>
      <c r="G62" s="19">
        <f>G61+1</f>
        <v>58</v>
      </c>
      <c r="H62" s="20">
        <f>SUM(I62:AV62)</f>
        <v>340</v>
      </c>
      <c r="I62" s="40">
        <v>10</v>
      </c>
      <c r="J62" s="40">
        <v>10</v>
      </c>
      <c r="K62" s="40">
        <v>10</v>
      </c>
      <c r="L62" s="40">
        <v>20</v>
      </c>
      <c r="M62" s="40"/>
      <c r="N62" s="40">
        <v>10</v>
      </c>
      <c r="O62" s="40"/>
      <c r="P62" s="40"/>
      <c r="Q62" s="40"/>
      <c r="R62" s="40"/>
      <c r="S62" s="40">
        <v>15</v>
      </c>
      <c r="T62" s="40">
        <v>30</v>
      </c>
      <c r="U62" s="40"/>
      <c r="V62" s="40">
        <v>25</v>
      </c>
      <c r="W62" s="40"/>
      <c r="X62" s="40">
        <v>10</v>
      </c>
      <c r="Y62" s="40">
        <v>10</v>
      </c>
      <c r="Z62" s="40">
        <v>15</v>
      </c>
      <c r="AA62" s="40">
        <v>10</v>
      </c>
      <c r="AB62" s="40">
        <v>20</v>
      </c>
      <c r="AC62" s="40">
        <v>15</v>
      </c>
      <c r="AD62" s="40">
        <v>15</v>
      </c>
      <c r="AE62" s="40"/>
      <c r="AF62" s="40"/>
      <c r="AG62" s="40"/>
      <c r="AH62" s="40"/>
      <c r="AI62" s="40">
        <v>10</v>
      </c>
      <c r="AJ62" s="40">
        <v>10</v>
      </c>
      <c r="AK62" s="40"/>
      <c r="AL62" s="40"/>
      <c r="AM62" s="40">
        <v>15</v>
      </c>
      <c r="AN62" s="40">
        <v>20</v>
      </c>
      <c r="AO62" s="40">
        <v>15</v>
      </c>
      <c r="AP62" s="40">
        <v>20</v>
      </c>
      <c r="AQ62" s="40">
        <v>15</v>
      </c>
      <c r="AR62" s="40">
        <v>10</v>
      </c>
      <c r="AS62" s="40"/>
      <c r="AT62" s="40"/>
      <c r="AU62" s="40"/>
      <c r="AV62" s="40"/>
      <c r="AW62" s="41">
        <f>SUMIF(I62:AV62,"&gt;0",$I$4:$AV$4)</f>
        <v>23</v>
      </c>
      <c r="AX62" s="5"/>
    </row>
    <row r="63" spans="1:52" x14ac:dyDescent="0.25">
      <c r="A63" s="16">
        <v>5629</v>
      </c>
      <c r="B63" s="17" t="s">
        <v>309</v>
      </c>
      <c r="C63" s="18">
        <v>35</v>
      </c>
      <c r="D63" s="67" t="s">
        <v>373</v>
      </c>
      <c r="E63" s="68" t="s">
        <v>374</v>
      </c>
      <c r="F63" s="19" t="s">
        <v>14</v>
      </c>
      <c r="G63" s="19">
        <f>G62+1</f>
        <v>59</v>
      </c>
      <c r="H63" s="20">
        <f>SUM(I63:AV63)</f>
        <v>335</v>
      </c>
      <c r="I63" s="40">
        <v>10</v>
      </c>
      <c r="J63" s="40">
        <v>15</v>
      </c>
      <c r="K63" s="40">
        <v>20</v>
      </c>
      <c r="L63" s="40">
        <v>25</v>
      </c>
      <c r="M63" s="40"/>
      <c r="N63" s="40"/>
      <c r="O63" s="40">
        <v>10</v>
      </c>
      <c r="P63" s="40">
        <v>30</v>
      </c>
      <c r="Q63" s="40"/>
      <c r="R63" s="40">
        <v>20</v>
      </c>
      <c r="S63" s="40"/>
      <c r="T63" s="40"/>
      <c r="U63" s="40"/>
      <c r="V63" s="40"/>
      <c r="W63" s="40">
        <v>15</v>
      </c>
      <c r="X63" s="40">
        <v>35</v>
      </c>
      <c r="Y63" s="40"/>
      <c r="Z63" s="40"/>
      <c r="AA63" s="40"/>
      <c r="AB63" s="40"/>
      <c r="AC63" s="40"/>
      <c r="AD63" s="40"/>
      <c r="AE63" s="40"/>
      <c r="AF63" s="40"/>
      <c r="AG63" s="40">
        <v>15</v>
      </c>
      <c r="AH63" s="40">
        <v>20</v>
      </c>
      <c r="AI63" s="40">
        <v>15</v>
      </c>
      <c r="AJ63" s="40"/>
      <c r="AK63" s="40"/>
      <c r="AL63" s="40"/>
      <c r="AM63" s="40"/>
      <c r="AN63" s="40">
        <v>20</v>
      </c>
      <c r="AO63" s="40">
        <v>30</v>
      </c>
      <c r="AP63" s="40">
        <v>20</v>
      </c>
      <c r="AQ63" s="40">
        <v>15</v>
      </c>
      <c r="AR63" s="40">
        <v>20</v>
      </c>
      <c r="AS63" s="40"/>
      <c r="AT63" s="40"/>
      <c r="AU63" s="40"/>
      <c r="AV63" s="40"/>
      <c r="AW63" s="41">
        <f>SUMIF(I63:AV63,"&gt;0",$I$4:$AV$4)</f>
        <v>17</v>
      </c>
      <c r="AX63" s="5"/>
    </row>
    <row r="64" spans="1:52" x14ac:dyDescent="0.25">
      <c r="A64" s="16">
        <v>4827</v>
      </c>
      <c r="B64" s="17" t="s">
        <v>224</v>
      </c>
      <c r="C64" s="18">
        <v>35</v>
      </c>
      <c r="D64" s="67" t="s">
        <v>231</v>
      </c>
      <c r="E64" s="68" t="s">
        <v>90</v>
      </c>
      <c r="F64" s="19" t="s">
        <v>14</v>
      </c>
      <c r="G64" s="19">
        <f>G63+1</f>
        <v>60</v>
      </c>
      <c r="H64" s="20">
        <f>SUM(I64:AV64)</f>
        <v>325</v>
      </c>
      <c r="I64" s="40"/>
      <c r="J64" s="40">
        <v>15</v>
      </c>
      <c r="K64" s="40">
        <v>15</v>
      </c>
      <c r="L64" s="40">
        <v>15</v>
      </c>
      <c r="M64" s="40">
        <v>15</v>
      </c>
      <c r="N64" s="40">
        <v>20</v>
      </c>
      <c r="O64" s="40"/>
      <c r="P64" s="40"/>
      <c r="Q64" s="40">
        <v>20</v>
      </c>
      <c r="R64" s="40">
        <v>15</v>
      </c>
      <c r="S64" s="40">
        <v>10</v>
      </c>
      <c r="T64" s="40">
        <v>15</v>
      </c>
      <c r="U64" s="40"/>
      <c r="V64" s="40">
        <v>15</v>
      </c>
      <c r="W64" s="40"/>
      <c r="X64" s="40">
        <v>20</v>
      </c>
      <c r="Y64" s="40">
        <v>10</v>
      </c>
      <c r="Z64" s="40">
        <v>15</v>
      </c>
      <c r="AA64" s="40"/>
      <c r="AB64" s="40">
        <v>15</v>
      </c>
      <c r="AC64" s="40">
        <v>10</v>
      </c>
      <c r="AD64" s="40">
        <v>10</v>
      </c>
      <c r="AE64" s="40"/>
      <c r="AF64" s="40">
        <v>10</v>
      </c>
      <c r="AG64" s="40"/>
      <c r="AH64" s="40"/>
      <c r="AI64" s="40"/>
      <c r="AJ64" s="40">
        <v>15</v>
      </c>
      <c r="AK64" s="40"/>
      <c r="AL64" s="40">
        <v>20</v>
      </c>
      <c r="AM64" s="40"/>
      <c r="AN64" s="40"/>
      <c r="AO64" s="40"/>
      <c r="AP64" s="40"/>
      <c r="AQ64" s="40">
        <v>25</v>
      </c>
      <c r="AR64" s="40">
        <v>20</v>
      </c>
      <c r="AS64" s="40"/>
      <c r="AT64" s="40"/>
      <c r="AU64" s="40"/>
      <c r="AV64" s="40"/>
      <c r="AW64" s="41">
        <f>SUMIF(I64:AV64,"&gt;0",$I$4:$AV$4)</f>
        <v>21</v>
      </c>
      <c r="AX64" s="5"/>
    </row>
    <row r="65" spans="1:53" x14ac:dyDescent="0.25">
      <c r="A65" s="16">
        <v>5128</v>
      </c>
      <c r="B65" s="17" t="s">
        <v>252</v>
      </c>
      <c r="C65" s="18">
        <v>35</v>
      </c>
      <c r="D65" s="67" t="s">
        <v>256</v>
      </c>
      <c r="E65" s="68" t="s">
        <v>90</v>
      </c>
      <c r="F65" s="19" t="s">
        <v>14</v>
      </c>
      <c r="G65" s="19">
        <f>G64+1</f>
        <v>61</v>
      </c>
      <c r="H65" s="20">
        <f>SUM(I65:AV65)</f>
        <v>325</v>
      </c>
      <c r="I65" s="40">
        <v>15</v>
      </c>
      <c r="J65" s="40">
        <v>5</v>
      </c>
      <c r="K65" s="40">
        <v>10</v>
      </c>
      <c r="L65" s="40">
        <v>15</v>
      </c>
      <c r="M65" s="40">
        <v>20</v>
      </c>
      <c r="N65" s="40">
        <v>15</v>
      </c>
      <c r="O65" s="40">
        <v>20</v>
      </c>
      <c r="P65" s="40">
        <v>10</v>
      </c>
      <c r="Q65" s="40"/>
      <c r="R65" s="40"/>
      <c r="S65" s="40">
        <v>10</v>
      </c>
      <c r="T65" s="40">
        <v>15</v>
      </c>
      <c r="U65" s="40">
        <v>10</v>
      </c>
      <c r="V65" s="40">
        <v>10</v>
      </c>
      <c r="W65" s="40"/>
      <c r="X65" s="40"/>
      <c r="Y65" s="40"/>
      <c r="Z65" s="40"/>
      <c r="AA65" s="40"/>
      <c r="AB65" s="40"/>
      <c r="AC65" s="40"/>
      <c r="AD65" s="40"/>
      <c r="AE65" s="40"/>
      <c r="AF65" s="40"/>
      <c r="AG65" s="40"/>
      <c r="AH65" s="40">
        <v>20</v>
      </c>
      <c r="AI65" s="40"/>
      <c r="AJ65" s="40"/>
      <c r="AK65" s="40">
        <v>25</v>
      </c>
      <c r="AL65" s="40">
        <v>10</v>
      </c>
      <c r="AM65" s="40">
        <v>20</v>
      </c>
      <c r="AN65" s="40">
        <v>20</v>
      </c>
      <c r="AO65" s="40">
        <v>25</v>
      </c>
      <c r="AP65" s="40">
        <v>15</v>
      </c>
      <c r="AQ65" s="40">
        <v>20</v>
      </c>
      <c r="AR65" s="40">
        <v>15</v>
      </c>
      <c r="AS65" s="40"/>
      <c r="AT65" s="40"/>
      <c r="AU65" s="40"/>
      <c r="AV65" s="40"/>
      <c r="AW65" s="41">
        <f>SUMIF(I65:AV65,"&gt;0",$I$4:$AV$4)</f>
        <v>21</v>
      </c>
      <c r="AX65" s="5"/>
    </row>
    <row r="66" spans="1:53" x14ac:dyDescent="0.25">
      <c r="A66" s="16">
        <v>5602</v>
      </c>
      <c r="B66" s="17" t="s">
        <v>309</v>
      </c>
      <c r="C66" s="18">
        <v>35</v>
      </c>
      <c r="D66" s="73" t="s">
        <v>294</v>
      </c>
      <c r="E66" s="74" t="s">
        <v>295</v>
      </c>
      <c r="F66" s="19" t="s">
        <v>14</v>
      </c>
      <c r="G66" s="19">
        <f>G65+1</f>
        <v>62</v>
      </c>
      <c r="H66" s="20">
        <f>SUM(I66:AV66)</f>
        <v>325</v>
      </c>
      <c r="I66" s="40">
        <v>25</v>
      </c>
      <c r="J66" s="40">
        <v>15</v>
      </c>
      <c r="K66" s="40">
        <v>30</v>
      </c>
      <c r="L66" s="40">
        <v>20</v>
      </c>
      <c r="M66" s="40">
        <v>20</v>
      </c>
      <c r="N66" s="40">
        <v>25</v>
      </c>
      <c r="O66" s="40"/>
      <c r="P66" s="40">
        <v>20</v>
      </c>
      <c r="Q66" s="40"/>
      <c r="R66" s="40"/>
      <c r="S66" s="40"/>
      <c r="T66" s="40"/>
      <c r="U66" s="40"/>
      <c r="V66" s="40">
        <v>25</v>
      </c>
      <c r="W66" s="40"/>
      <c r="X66" s="40">
        <v>35</v>
      </c>
      <c r="Y66" s="40"/>
      <c r="Z66" s="40">
        <v>15</v>
      </c>
      <c r="AA66" s="40"/>
      <c r="AB66" s="40"/>
      <c r="AC66" s="40">
        <v>15</v>
      </c>
      <c r="AD66" s="66">
        <v>50</v>
      </c>
      <c r="AE66" s="40"/>
      <c r="AF66" s="40"/>
      <c r="AG66" s="40"/>
      <c r="AH66" s="40"/>
      <c r="AI66" s="40"/>
      <c r="AJ66" s="40"/>
      <c r="AK66" s="40"/>
      <c r="AL66" s="40">
        <v>15</v>
      </c>
      <c r="AM66" s="40"/>
      <c r="AN66" s="40"/>
      <c r="AO66" s="40"/>
      <c r="AP66" s="40"/>
      <c r="AQ66" s="40"/>
      <c r="AR66" s="40">
        <v>15</v>
      </c>
      <c r="AS66" s="40"/>
      <c r="AT66" s="40"/>
      <c r="AU66" s="40"/>
      <c r="AV66" s="40"/>
      <c r="AW66" s="41">
        <f>SUMIF(I66:AV66,"&gt;0",$I$4:$AV$4)</f>
        <v>14</v>
      </c>
      <c r="AX66" s="5"/>
    </row>
    <row r="67" spans="1:53" x14ac:dyDescent="0.25">
      <c r="A67" s="16">
        <v>3401</v>
      </c>
      <c r="B67" s="17" t="s">
        <v>180</v>
      </c>
      <c r="C67" s="18">
        <v>35</v>
      </c>
      <c r="D67" s="67" t="s">
        <v>181</v>
      </c>
      <c r="E67" s="68" t="s">
        <v>72</v>
      </c>
      <c r="F67" s="19" t="s">
        <v>14</v>
      </c>
      <c r="G67" s="19">
        <f>G66+1</f>
        <v>63</v>
      </c>
      <c r="H67" s="20">
        <f>SUM(I67:AV67)</f>
        <v>320</v>
      </c>
      <c r="I67" s="40"/>
      <c r="J67" s="40"/>
      <c r="K67" s="40"/>
      <c r="L67" s="40"/>
      <c r="M67" s="40"/>
      <c r="N67" s="40"/>
      <c r="O67" s="40"/>
      <c r="P67" s="40"/>
      <c r="Q67" s="40">
        <v>15</v>
      </c>
      <c r="R67" s="40">
        <v>35</v>
      </c>
      <c r="S67" s="40">
        <v>20</v>
      </c>
      <c r="T67" s="40">
        <v>35</v>
      </c>
      <c r="U67" s="40"/>
      <c r="V67" s="40"/>
      <c r="W67" s="40"/>
      <c r="X67" s="40"/>
      <c r="Y67" s="40"/>
      <c r="Z67" s="40"/>
      <c r="AA67" s="40"/>
      <c r="AB67" s="40"/>
      <c r="AC67" s="40">
        <v>20</v>
      </c>
      <c r="AD67" s="40">
        <v>30</v>
      </c>
      <c r="AE67" s="40"/>
      <c r="AF67" s="40"/>
      <c r="AG67" s="40">
        <v>20</v>
      </c>
      <c r="AH67" s="40">
        <v>20</v>
      </c>
      <c r="AI67" s="40">
        <v>30</v>
      </c>
      <c r="AJ67" s="40">
        <v>30</v>
      </c>
      <c r="AK67" s="40"/>
      <c r="AL67" s="40">
        <v>15</v>
      </c>
      <c r="AM67" s="40">
        <v>20</v>
      </c>
      <c r="AN67" s="40">
        <v>30</v>
      </c>
      <c r="AO67" s="40"/>
      <c r="AP67" s="40"/>
      <c r="AQ67" s="40"/>
      <c r="AR67" s="40"/>
      <c r="AS67" s="40"/>
      <c r="AT67" s="40"/>
      <c r="AU67" s="40"/>
      <c r="AV67" s="40"/>
      <c r="AW67" s="41">
        <f>SUMIF(I67:AV67,"&gt;0",$I$4:$AV$4)</f>
        <v>13</v>
      </c>
      <c r="AX67" s="5"/>
    </row>
    <row r="68" spans="1:53" x14ac:dyDescent="0.25">
      <c r="A68" s="16">
        <v>5101</v>
      </c>
      <c r="B68" s="17" t="s">
        <v>252</v>
      </c>
      <c r="C68" s="18">
        <v>35</v>
      </c>
      <c r="D68" s="67" t="s">
        <v>253</v>
      </c>
      <c r="E68" s="68" t="s">
        <v>171</v>
      </c>
      <c r="F68" s="19" t="s">
        <v>14</v>
      </c>
      <c r="G68" s="19">
        <f>G67+1</f>
        <v>64</v>
      </c>
      <c r="H68" s="20">
        <f>SUM(I68:AV68)</f>
        <v>310</v>
      </c>
      <c r="I68" s="40"/>
      <c r="J68" s="40"/>
      <c r="K68" s="40"/>
      <c r="L68" s="40"/>
      <c r="M68" s="40">
        <v>15</v>
      </c>
      <c r="N68" s="40"/>
      <c r="O68" s="40"/>
      <c r="P68" s="40"/>
      <c r="Q68" s="40"/>
      <c r="R68" s="40"/>
      <c r="S68" s="40"/>
      <c r="T68" s="40"/>
      <c r="U68" s="40"/>
      <c r="V68" s="40"/>
      <c r="W68" s="40">
        <v>20</v>
      </c>
      <c r="X68" s="40">
        <v>35</v>
      </c>
      <c r="Y68" s="40"/>
      <c r="Z68" s="40"/>
      <c r="AA68" s="40">
        <v>20</v>
      </c>
      <c r="AB68" s="40">
        <v>30</v>
      </c>
      <c r="AC68" s="40"/>
      <c r="AD68" s="40"/>
      <c r="AE68" s="40"/>
      <c r="AF68" s="40"/>
      <c r="AG68" s="40">
        <v>30</v>
      </c>
      <c r="AH68" s="40">
        <v>15</v>
      </c>
      <c r="AI68" s="40">
        <v>20</v>
      </c>
      <c r="AJ68" s="40">
        <v>25</v>
      </c>
      <c r="AK68" s="40">
        <v>20</v>
      </c>
      <c r="AL68" s="40">
        <v>40</v>
      </c>
      <c r="AM68" s="40"/>
      <c r="AN68" s="40"/>
      <c r="AO68" s="40">
        <v>20</v>
      </c>
      <c r="AP68" s="40">
        <v>20</v>
      </c>
      <c r="AQ68" s="40"/>
      <c r="AR68" s="40"/>
      <c r="AS68" s="40"/>
      <c r="AT68" s="40"/>
      <c r="AU68" s="40"/>
      <c r="AV68" s="40"/>
      <c r="AW68" s="41">
        <f>SUMIF(I68:AV68,"&gt;0",$I$4:$AV$4)</f>
        <v>13</v>
      </c>
      <c r="AX68" s="5"/>
    </row>
    <row r="69" spans="1:53" x14ac:dyDescent="0.25">
      <c r="A69" s="16">
        <v>5627</v>
      </c>
      <c r="B69" s="17" t="s">
        <v>309</v>
      </c>
      <c r="C69" s="18">
        <v>35</v>
      </c>
      <c r="D69" s="67" t="s">
        <v>356</v>
      </c>
      <c r="E69" s="68" t="s">
        <v>357</v>
      </c>
      <c r="F69" s="19" t="s">
        <v>14</v>
      </c>
      <c r="G69" s="19">
        <f>G68+1</f>
        <v>65</v>
      </c>
      <c r="H69" s="20">
        <f>SUM(I69:AV69)</f>
        <v>310</v>
      </c>
      <c r="I69" s="40"/>
      <c r="J69" s="40"/>
      <c r="K69" s="40"/>
      <c r="L69" s="40">
        <v>10</v>
      </c>
      <c r="M69" s="40">
        <v>10</v>
      </c>
      <c r="N69" s="40">
        <v>15</v>
      </c>
      <c r="O69" s="40"/>
      <c r="P69" s="40">
        <v>10</v>
      </c>
      <c r="Q69" s="40"/>
      <c r="R69" s="40">
        <v>25</v>
      </c>
      <c r="S69" s="40">
        <v>15</v>
      </c>
      <c r="T69" s="40">
        <v>30</v>
      </c>
      <c r="U69" s="40"/>
      <c r="V69" s="40"/>
      <c r="W69" s="40">
        <v>25</v>
      </c>
      <c r="X69" s="40">
        <v>20</v>
      </c>
      <c r="Y69" s="40"/>
      <c r="Z69" s="40"/>
      <c r="AA69" s="40"/>
      <c r="AB69" s="40"/>
      <c r="AC69" s="40"/>
      <c r="AD69" s="40">
        <v>20</v>
      </c>
      <c r="AE69" s="40"/>
      <c r="AF69" s="40"/>
      <c r="AG69" s="40">
        <v>15</v>
      </c>
      <c r="AH69" s="40">
        <v>20</v>
      </c>
      <c r="AI69" s="40">
        <v>10</v>
      </c>
      <c r="AJ69" s="40">
        <v>20</v>
      </c>
      <c r="AK69" s="40">
        <v>10</v>
      </c>
      <c r="AL69" s="40">
        <v>40</v>
      </c>
      <c r="AM69" s="40"/>
      <c r="AN69" s="40">
        <v>15</v>
      </c>
      <c r="AO69" s="40"/>
      <c r="AP69" s="40"/>
      <c r="AQ69" s="40"/>
      <c r="AR69" s="40"/>
      <c r="AS69" s="40"/>
      <c r="AT69" s="40"/>
      <c r="AU69" s="40"/>
      <c r="AV69" s="40"/>
      <c r="AW69" s="41">
        <f>SUMIF(I69:AV69,"&gt;0",$I$4:$AV$4)</f>
        <v>17</v>
      </c>
      <c r="AX69" s="5"/>
    </row>
    <row r="70" spans="1:53" x14ac:dyDescent="0.25">
      <c r="A70" s="16">
        <v>2402</v>
      </c>
      <c r="B70" s="17" t="s">
        <v>3</v>
      </c>
      <c r="C70" s="18">
        <v>35</v>
      </c>
      <c r="D70" s="67" t="s">
        <v>129</v>
      </c>
      <c r="E70" s="68" t="s">
        <v>44</v>
      </c>
      <c r="F70" s="19" t="s">
        <v>14</v>
      </c>
      <c r="G70" s="19">
        <f>G69+1</f>
        <v>66</v>
      </c>
      <c r="H70" s="20">
        <f>SUM(I70:AV70)</f>
        <v>300</v>
      </c>
      <c r="I70" s="40">
        <v>20</v>
      </c>
      <c r="J70" s="40">
        <v>20</v>
      </c>
      <c r="K70" s="40">
        <v>10</v>
      </c>
      <c r="L70" s="40">
        <v>10</v>
      </c>
      <c r="M70" s="40">
        <v>10</v>
      </c>
      <c r="N70" s="40">
        <v>10</v>
      </c>
      <c r="O70" s="40"/>
      <c r="P70" s="40"/>
      <c r="Q70" s="40"/>
      <c r="R70" s="40"/>
      <c r="S70" s="40"/>
      <c r="T70" s="40"/>
      <c r="U70" s="40"/>
      <c r="V70" s="40"/>
      <c r="W70" s="40"/>
      <c r="X70" s="40"/>
      <c r="Y70" s="40">
        <v>35</v>
      </c>
      <c r="Z70" s="40">
        <v>25</v>
      </c>
      <c r="AA70" s="40"/>
      <c r="AB70" s="40"/>
      <c r="AC70" s="40">
        <v>30</v>
      </c>
      <c r="AD70" s="40">
        <v>15</v>
      </c>
      <c r="AE70" s="40">
        <v>35</v>
      </c>
      <c r="AF70" s="40">
        <v>15</v>
      </c>
      <c r="AG70" s="40"/>
      <c r="AH70" s="40"/>
      <c r="AI70" s="40">
        <v>20</v>
      </c>
      <c r="AJ70" s="40">
        <v>15</v>
      </c>
      <c r="AK70" s="40"/>
      <c r="AL70" s="40"/>
      <c r="AM70" s="40"/>
      <c r="AN70" s="40"/>
      <c r="AO70" s="40">
        <v>20</v>
      </c>
      <c r="AP70" s="40">
        <v>10</v>
      </c>
      <c r="AQ70" s="40"/>
      <c r="AR70" s="40"/>
      <c r="AS70" s="40"/>
      <c r="AT70" s="40"/>
      <c r="AU70" s="40"/>
      <c r="AV70" s="40"/>
      <c r="AW70" s="41">
        <f>SUMIF(I70:AV70,"&gt;0",$I$4:$AV$4)</f>
        <v>16</v>
      </c>
      <c r="AX70" s="5"/>
      <c r="BA70" s="80"/>
    </row>
    <row r="71" spans="1:53" x14ac:dyDescent="0.25">
      <c r="A71" s="16">
        <v>5617</v>
      </c>
      <c r="B71" s="17" t="s">
        <v>309</v>
      </c>
      <c r="C71" s="18">
        <v>35</v>
      </c>
      <c r="D71" s="67" t="s">
        <v>292</v>
      </c>
      <c r="E71" s="68" t="s">
        <v>162</v>
      </c>
      <c r="F71" s="19" t="s">
        <v>34</v>
      </c>
      <c r="G71" s="19">
        <f>G70+1</f>
        <v>67</v>
      </c>
      <c r="H71" s="20">
        <f>SUM(I71:AV71)</f>
        <v>300</v>
      </c>
      <c r="I71" s="40"/>
      <c r="J71" s="40">
        <v>15</v>
      </c>
      <c r="K71" s="40"/>
      <c r="L71" s="40">
        <v>20</v>
      </c>
      <c r="M71" s="40">
        <v>5</v>
      </c>
      <c r="N71" s="40">
        <v>10</v>
      </c>
      <c r="O71" s="40"/>
      <c r="P71" s="40"/>
      <c r="Q71" s="40"/>
      <c r="R71" s="40"/>
      <c r="S71" s="40">
        <v>10</v>
      </c>
      <c r="T71" s="40">
        <v>20</v>
      </c>
      <c r="U71" s="40"/>
      <c r="V71" s="40">
        <v>15</v>
      </c>
      <c r="W71" s="40">
        <v>10</v>
      </c>
      <c r="X71" s="40"/>
      <c r="Y71" s="40"/>
      <c r="Z71" s="40">
        <v>15</v>
      </c>
      <c r="AA71" s="40">
        <v>10</v>
      </c>
      <c r="AB71" s="40">
        <v>10</v>
      </c>
      <c r="AC71" s="40">
        <v>10</v>
      </c>
      <c r="AD71" s="40">
        <v>20</v>
      </c>
      <c r="AE71" s="40"/>
      <c r="AF71" s="40"/>
      <c r="AG71" s="40"/>
      <c r="AH71" s="40"/>
      <c r="AI71" s="40">
        <v>10</v>
      </c>
      <c r="AJ71" s="40">
        <v>10</v>
      </c>
      <c r="AK71" s="40"/>
      <c r="AL71" s="40"/>
      <c r="AM71" s="40">
        <v>10</v>
      </c>
      <c r="AN71" s="40">
        <v>20</v>
      </c>
      <c r="AO71" s="40">
        <v>10</v>
      </c>
      <c r="AP71" s="40">
        <v>10</v>
      </c>
      <c r="AQ71" s="40">
        <v>30</v>
      </c>
      <c r="AR71" s="40">
        <v>30</v>
      </c>
      <c r="AS71" s="40"/>
      <c r="AT71" s="40"/>
      <c r="AU71" s="40"/>
      <c r="AV71" s="40"/>
      <c r="AW71" s="41">
        <f>SUMIF(I71:AV71,"&gt;0",$I$4:$AV$4)</f>
        <v>21</v>
      </c>
      <c r="AX71" s="5"/>
      <c r="BA71" s="81"/>
    </row>
    <row r="72" spans="1:53" x14ac:dyDescent="0.25">
      <c r="A72" s="16">
        <v>2330</v>
      </c>
      <c r="B72" s="17" t="s">
        <v>122</v>
      </c>
      <c r="C72" s="18">
        <v>35</v>
      </c>
      <c r="D72" s="73" t="s">
        <v>126</v>
      </c>
      <c r="E72" s="74" t="s">
        <v>128</v>
      </c>
      <c r="F72" s="19" t="s">
        <v>14</v>
      </c>
      <c r="G72" s="19">
        <f>G71+1</f>
        <v>68</v>
      </c>
      <c r="H72" s="20">
        <f>SUM(I72:AV72)</f>
        <v>290</v>
      </c>
      <c r="I72" s="40"/>
      <c r="J72" s="40"/>
      <c r="K72" s="40">
        <v>30</v>
      </c>
      <c r="L72" s="40">
        <v>35</v>
      </c>
      <c r="M72" s="40">
        <v>40</v>
      </c>
      <c r="N72" s="40">
        <v>25</v>
      </c>
      <c r="O72" s="40"/>
      <c r="P72" s="40"/>
      <c r="Q72" s="40"/>
      <c r="R72" s="40"/>
      <c r="S72" s="40"/>
      <c r="T72" s="40"/>
      <c r="U72" s="40"/>
      <c r="V72" s="40"/>
      <c r="W72" s="40"/>
      <c r="X72" s="40"/>
      <c r="Y72" s="40"/>
      <c r="Z72" s="40"/>
      <c r="AA72" s="40"/>
      <c r="AB72" s="40"/>
      <c r="AC72" s="40"/>
      <c r="AD72" s="40">
        <v>35</v>
      </c>
      <c r="AE72" s="40"/>
      <c r="AF72" s="40"/>
      <c r="AG72" s="40"/>
      <c r="AH72" s="40"/>
      <c r="AI72" s="40"/>
      <c r="AJ72" s="40"/>
      <c r="AK72" s="40"/>
      <c r="AL72" s="40"/>
      <c r="AM72" s="40"/>
      <c r="AN72" s="66">
        <v>50</v>
      </c>
      <c r="AO72" s="40">
        <v>25</v>
      </c>
      <c r="AP72" s="66">
        <v>50</v>
      </c>
      <c r="AQ72" s="40"/>
      <c r="AR72" s="40"/>
      <c r="AS72" s="40"/>
      <c r="AT72" s="40"/>
      <c r="AU72" s="40"/>
      <c r="AV72" s="40"/>
      <c r="AW72" s="41">
        <f>SUMIF(I72:AV72,"&gt;0",$I$4:$AV$4)</f>
        <v>8</v>
      </c>
      <c r="AX72" s="5"/>
    </row>
    <row r="73" spans="1:53" x14ac:dyDescent="0.25">
      <c r="A73" s="16">
        <v>4082</v>
      </c>
      <c r="B73" s="17" t="s">
        <v>200</v>
      </c>
      <c r="C73" s="18">
        <v>22</v>
      </c>
      <c r="D73" s="67" t="s">
        <v>215</v>
      </c>
      <c r="E73" s="68" t="s">
        <v>216</v>
      </c>
      <c r="F73" s="19" t="s">
        <v>14</v>
      </c>
      <c r="G73" s="19">
        <f>G72+1</f>
        <v>69</v>
      </c>
      <c r="H73" s="20">
        <f>SUM(I73:AV73)</f>
        <v>290</v>
      </c>
      <c r="I73" s="40"/>
      <c r="J73" s="40"/>
      <c r="K73" s="40">
        <v>10</v>
      </c>
      <c r="L73" s="40">
        <v>25</v>
      </c>
      <c r="M73" s="40"/>
      <c r="N73" s="40"/>
      <c r="O73" s="40"/>
      <c r="P73" s="40">
        <v>15</v>
      </c>
      <c r="Q73" s="40">
        <v>10</v>
      </c>
      <c r="R73" s="40">
        <v>10</v>
      </c>
      <c r="S73" s="40"/>
      <c r="T73" s="40"/>
      <c r="U73" s="40"/>
      <c r="V73" s="40"/>
      <c r="W73" s="40"/>
      <c r="X73" s="40"/>
      <c r="Y73" s="40"/>
      <c r="Z73" s="40">
        <v>15</v>
      </c>
      <c r="AA73" s="40">
        <v>25</v>
      </c>
      <c r="AB73" s="40"/>
      <c r="AC73" s="40">
        <v>10</v>
      </c>
      <c r="AD73" s="40"/>
      <c r="AE73" s="40">
        <v>10</v>
      </c>
      <c r="AF73" s="40">
        <v>30</v>
      </c>
      <c r="AG73" s="40"/>
      <c r="AH73" s="40"/>
      <c r="AI73" s="40">
        <v>15</v>
      </c>
      <c r="AJ73" s="40">
        <v>20</v>
      </c>
      <c r="AK73" s="40">
        <v>10</v>
      </c>
      <c r="AL73" s="40">
        <v>20</v>
      </c>
      <c r="AM73" s="40"/>
      <c r="AN73" s="40"/>
      <c r="AO73" s="40">
        <v>20</v>
      </c>
      <c r="AP73" s="40">
        <v>10</v>
      </c>
      <c r="AQ73" s="40">
        <v>20</v>
      </c>
      <c r="AR73" s="40">
        <v>15</v>
      </c>
      <c r="AS73" s="40"/>
      <c r="AT73" s="40"/>
      <c r="AU73" s="40"/>
      <c r="AV73" s="40"/>
      <c r="AW73" s="41">
        <f>SUMIF(I73:AV73,"&gt;0",$I$4:$AV$4)</f>
        <v>18</v>
      </c>
      <c r="AX73" s="5"/>
    </row>
    <row r="74" spans="1:53" x14ac:dyDescent="0.25">
      <c r="A74" s="16">
        <v>2707</v>
      </c>
      <c r="B74" s="17" t="s">
        <v>137</v>
      </c>
      <c r="C74" s="18">
        <v>35</v>
      </c>
      <c r="D74" s="67" t="s">
        <v>142</v>
      </c>
      <c r="E74" s="68" t="s">
        <v>94</v>
      </c>
      <c r="F74" s="19" t="s">
        <v>14</v>
      </c>
      <c r="G74" s="19">
        <f>G73+1</f>
        <v>70</v>
      </c>
      <c r="H74" s="20">
        <f>SUM(I74:AV74)</f>
        <v>285</v>
      </c>
      <c r="I74" s="40"/>
      <c r="J74" s="40"/>
      <c r="K74" s="40"/>
      <c r="L74" s="40"/>
      <c r="M74" s="40"/>
      <c r="N74" s="40"/>
      <c r="O74" s="40"/>
      <c r="P74" s="40"/>
      <c r="Q74" s="40"/>
      <c r="R74" s="40"/>
      <c r="S74" s="40"/>
      <c r="T74" s="40"/>
      <c r="U74" s="40"/>
      <c r="V74" s="40"/>
      <c r="W74" s="40">
        <v>20</v>
      </c>
      <c r="X74" s="40">
        <v>40</v>
      </c>
      <c r="Y74" s="40"/>
      <c r="Z74" s="40"/>
      <c r="AA74" s="40"/>
      <c r="AB74" s="40"/>
      <c r="AC74" s="40"/>
      <c r="AD74" s="40"/>
      <c r="AE74" s="40">
        <v>40</v>
      </c>
      <c r="AF74" s="40">
        <v>30</v>
      </c>
      <c r="AG74" s="40">
        <v>40</v>
      </c>
      <c r="AH74" s="40">
        <v>25</v>
      </c>
      <c r="AI74" s="40"/>
      <c r="AJ74" s="40"/>
      <c r="AK74" s="40"/>
      <c r="AL74" s="40"/>
      <c r="AM74" s="40">
        <v>25</v>
      </c>
      <c r="AN74" s="40">
        <v>20</v>
      </c>
      <c r="AO74" s="40">
        <v>10</v>
      </c>
      <c r="AP74" s="40">
        <v>35</v>
      </c>
      <c r="AQ74" s="40"/>
      <c r="AR74" s="40"/>
      <c r="AS74" s="40"/>
      <c r="AT74" s="40"/>
      <c r="AU74" s="40"/>
      <c r="AV74" s="40"/>
      <c r="AW74" s="41">
        <f>SUMIF(I74:AV74,"&gt;0",$I$4:$AV$4)</f>
        <v>10</v>
      </c>
      <c r="AX74" s="5"/>
    </row>
    <row r="75" spans="1:53" x14ac:dyDescent="0.25">
      <c r="A75" s="16">
        <v>4828</v>
      </c>
      <c r="B75" s="17" t="s">
        <v>224</v>
      </c>
      <c r="C75" s="18">
        <v>35</v>
      </c>
      <c r="D75" s="73" t="s">
        <v>235</v>
      </c>
      <c r="E75" s="74" t="s">
        <v>183</v>
      </c>
      <c r="F75" s="19" t="s">
        <v>14</v>
      </c>
      <c r="G75" s="19">
        <f>G74+1</f>
        <v>71</v>
      </c>
      <c r="H75" s="20">
        <f>SUM(I75:AV75)</f>
        <v>280</v>
      </c>
      <c r="I75" s="40">
        <v>35</v>
      </c>
      <c r="J75" s="40">
        <v>40</v>
      </c>
      <c r="K75" s="40"/>
      <c r="L75" s="40"/>
      <c r="M75" s="66">
        <v>55</v>
      </c>
      <c r="N75" s="66">
        <v>50</v>
      </c>
      <c r="O75" s="40">
        <v>40</v>
      </c>
      <c r="P75" s="40"/>
      <c r="Q75" s="40"/>
      <c r="R75" s="40"/>
      <c r="S75" s="40"/>
      <c r="T75" s="40"/>
      <c r="U75" s="40"/>
      <c r="V75" s="40"/>
      <c r="W75" s="40"/>
      <c r="X75" s="40"/>
      <c r="Y75" s="40">
        <v>25</v>
      </c>
      <c r="Z75" s="40">
        <v>35</v>
      </c>
      <c r="AA75" s="40"/>
      <c r="AB75" s="40"/>
      <c r="AC75" s="40"/>
      <c r="AD75" s="40"/>
      <c r="AE75" s="40"/>
      <c r="AF75" s="40"/>
      <c r="AG75" s="40"/>
      <c r="AH75" s="40"/>
      <c r="AI75" s="40"/>
      <c r="AJ75" s="40"/>
      <c r="AK75" s="40"/>
      <c r="AL75" s="40"/>
      <c r="AM75" s="40"/>
      <c r="AN75" s="40"/>
      <c r="AO75" s="40"/>
      <c r="AP75" s="40"/>
      <c r="AQ75" s="40"/>
      <c r="AR75" s="40"/>
      <c r="AS75" s="40"/>
      <c r="AT75" s="40"/>
      <c r="AU75" s="40"/>
      <c r="AV75" s="40"/>
      <c r="AW75" s="41">
        <f>SUMIF(I75:AV75,"&gt;0",$I$4:$AV$4)</f>
        <v>7</v>
      </c>
      <c r="AX75" s="5"/>
    </row>
    <row r="76" spans="1:53" x14ac:dyDescent="0.25">
      <c r="A76" s="16">
        <v>5129</v>
      </c>
      <c r="B76" s="17" t="s">
        <v>252</v>
      </c>
      <c r="C76" s="18">
        <v>35</v>
      </c>
      <c r="D76" s="67" t="s">
        <v>255</v>
      </c>
      <c r="E76" s="68" t="s">
        <v>257</v>
      </c>
      <c r="F76" s="19" t="s">
        <v>34</v>
      </c>
      <c r="G76" s="19">
        <f>G75+1</f>
        <v>72</v>
      </c>
      <c r="H76" s="20">
        <f>SUM(I76:AV76)</f>
        <v>280</v>
      </c>
      <c r="I76" s="40">
        <v>15</v>
      </c>
      <c r="J76" s="40">
        <v>5</v>
      </c>
      <c r="K76" s="40">
        <v>10</v>
      </c>
      <c r="L76" s="40">
        <v>15</v>
      </c>
      <c r="M76" s="40">
        <v>20</v>
      </c>
      <c r="N76" s="40">
        <v>15</v>
      </c>
      <c r="O76" s="40">
        <v>15</v>
      </c>
      <c r="P76" s="40">
        <v>10</v>
      </c>
      <c r="Q76" s="40"/>
      <c r="R76" s="40"/>
      <c r="S76" s="40">
        <v>10</v>
      </c>
      <c r="T76" s="40">
        <v>15</v>
      </c>
      <c r="U76" s="40">
        <v>10</v>
      </c>
      <c r="V76" s="40">
        <v>10</v>
      </c>
      <c r="W76" s="40">
        <v>10</v>
      </c>
      <c r="X76" s="40">
        <v>10</v>
      </c>
      <c r="Y76" s="40"/>
      <c r="Z76" s="40"/>
      <c r="AA76" s="40"/>
      <c r="AB76" s="40"/>
      <c r="AC76" s="40"/>
      <c r="AD76" s="40"/>
      <c r="AE76" s="40"/>
      <c r="AF76" s="40"/>
      <c r="AG76" s="40"/>
      <c r="AH76" s="40">
        <v>20</v>
      </c>
      <c r="AI76" s="40">
        <v>15</v>
      </c>
      <c r="AJ76" s="40">
        <v>10</v>
      </c>
      <c r="AK76" s="40"/>
      <c r="AL76" s="40"/>
      <c r="AM76" s="40">
        <v>10</v>
      </c>
      <c r="AN76" s="40">
        <v>20</v>
      </c>
      <c r="AO76" s="40"/>
      <c r="AP76" s="40"/>
      <c r="AQ76" s="40">
        <v>20</v>
      </c>
      <c r="AR76" s="40">
        <v>15</v>
      </c>
      <c r="AS76" s="40"/>
      <c r="AT76" s="40"/>
      <c r="AU76" s="40"/>
      <c r="AV76" s="40"/>
      <c r="AW76" s="41">
        <f>SUMIF(I76:AV76,"&gt;0",$I$4:$AV$4)</f>
        <v>21</v>
      </c>
      <c r="AX76" s="5"/>
    </row>
    <row r="77" spans="1:53" x14ac:dyDescent="0.25">
      <c r="A77" s="16">
        <v>2834</v>
      </c>
      <c r="B77" s="17" t="s">
        <v>143</v>
      </c>
      <c r="C77" s="18">
        <v>35</v>
      </c>
      <c r="D77" s="67" t="s">
        <v>159</v>
      </c>
      <c r="E77" s="68" t="s">
        <v>27</v>
      </c>
      <c r="F77" s="19" t="s">
        <v>14</v>
      </c>
      <c r="G77" s="19">
        <f>G76+1</f>
        <v>73</v>
      </c>
      <c r="H77" s="20">
        <f>SUM(I77:AV77)</f>
        <v>270</v>
      </c>
      <c r="I77" s="40"/>
      <c r="J77" s="40"/>
      <c r="K77" s="40"/>
      <c r="L77" s="40"/>
      <c r="M77" s="40"/>
      <c r="N77" s="40"/>
      <c r="O77" s="40"/>
      <c r="P77" s="40"/>
      <c r="Q77" s="40">
        <v>20</v>
      </c>
      <c r="R77" s="40">
        <v>25</v>
      </c>
      <c r="S77" s="40">
        <v>25</v>
      </c>
      <c r="T77" s="40">
        <v>25</v>
      </c>
      <c r="U77" s="40">
        <v>35</v>
      </c>
      <c r="V77" s="40">
        <v>10</v>
      </c>
      <c r="W77" s="40"/>
      <c r="X77" s="40"/>
      <c r="Y77" s="40">
        <v>10</v>
      </c>
      <c r="Z77" s="40">
        <v>10</v>
      </c>
      <c r="AA77" s="40"/>
      <c r="AB77" s="40"/>
      <c r="AC77" s="40">
        <v>30</v>
      </c>
      <c r="AD77" s="40"/>
      <c r="AE77" s="40">
        <v>10</v>
      </c>
      <c r="AF77" s="40"/>
      <c r="AG77" s="40"/>
      <c r="AH77" s="40"/>
      <c r="AI77" s="40"/>
      <c r="AJ77" s="40"/>
      <c r="AK77" s="40">
        <v>10</v>
      </c>
      <c r="AL77" s="40">
        <v>25</v>
      </c>
      <c r="AM77" s="40"/>
      <c r="AN77" s="40">
        <v>20</v>
      </c>
      <c r="AO77" s="40"/>
      <c r="AP77" s="40">
        <v>15</v>
      </c>
      <c r="AQ77" s="40"/>
      <c r="AR77" s="40"/>
      <c r="AS77" s="40"/>
      <c r="AT77" s="40"/>
      <c r="AU77" s="40"/>
      <c r="AV77" s="40"/>
      <c r="AW77" s="41">
        <f>SUMIF(I77:AV77,"&gt;0",$I$4:$AV$4)</f>
        <v>14</v>
      </c>
      <c r="AX77" s="5"/>
    </row>
    <row r="78" spans="1:53" x14ac:dyDescent="0.25">
      <c r="A78" s="16">
        <v>933</v>
      </c>
      <c r="B78" s="17" t="s">
        <v>40</v>
      </c>
      <c r="C78" s="18">
        <v>35</v>
      </c>
      <c r="D78" s="67" t="s">
        <v>49</v>
      </c>
      <c r="E78" s="68" t="s">
        <v>50</v>
      </c>
      <c r="F78" s="19" t="s">
        <v>14</v>
      </c>
      <c r="G78" s="19">
        <f>G77+1</f>
        <v>74</v>
      </c>
      <c r="H78" s="20">
        <f>SUM(I78:AV78)</f>
        <v>265</v>
      </c>
      <c r="I78" s="40"/>
      <c r="J78" s="40"/>
      <c r="K78" s="40"/>
      <c r="L78" s="40"/>
      <c r="M78" s="40"/>
      <c r="N78" s="40"/>
      <c r="O78" s="40">
        <v>25</v>
      </c>
      <c r="P78" s="40">
        <v>35</v>
      </c>
      <c r="Q78" s="40"/>
      <c r="R78" s="40"/>
      <c r="S78" s="40">
        <v>20</v>
      </c>
      <c r="T78" s="40">
        <v>10</v>
      </c>
      <c r="U78" s="40"/>
      <c r="V78" s="40"/>
      <c r="W78" s="40"/>
      <c r="X78" s="40"/>
      <c r="Y78" s="40"/>
      <c r="Z78" s="40"/>
      <c r="AA78" s="40"/>
      <c r="AB78" s="40"/>
      <c r="AC78" s="40"/>
      <c r="AD78" s="40"/>
      <c r="AE78" s="40"/>
      <c r="AF78" s="40">
        <v>20</v>
      </c>
      <c r="AG78" s="40"/>
      <c r="AH78" s="40"/>
      <c r="AI78" s="40"/>
      <c r="AJ78" s="40"/>
      <c r="AK78" s="40"/>
      <c r="AL78" s="40"/>
      <c r="AM78" s="40">
        <v>30</v>
      </c>
      <c r="AN78" s="40">
        <v>45</v>
      </c>
      <c r="AO78" s="40">
        <v>25</v>
      </c>
      <c r="AP78" s="40">
        <v>25</v>
      </c>
      <c r="AQ78" s="40">
        <v>10</v>
      </c>
      <c r="AR78" s="40">
        <v>20</v>
      </c>
      <c r="AS78" s="40"/>
      <c r="AT78" s="40"/>
      <c r="AU78" s="40"/>
      <c r="AV78" s="40"/>
      <c r="AW78" s="41">
        <f>SUMIF(I78:AV78,"&gt;0",$I$4:$AV$4)</f>
        <v>11</v>
      </c>
      <c r="AX78" s="5"/>
    </row>
    <row r="79" spans="1:53" x14ac:dyDescent="0.25">
      <c r="A79" s="16">
        <v>2832</v>
      </c>
      <c r="B79" s="17" t="s">
        <v>143</v>
      </c>
      <c r="C79" s="18">
        <v>35</v>
      </c>
      <c r="D79" s="67" t="s">
        <v>156</v>
      </c>
      <c r="E79" s="68" t="s">
        <v>157</v>
      </c>
      <c r="F79" s="19" t="s">
        <v>34</v>
      </c>
      <c r="G79" s="19">
        <f>G78+1</f>
        <v>75</v>
      </c>
      <c r="H79" s="20">
        <f>SUM(I79:AV79)</f>
        <v>265</v>
      </c>
      <c r="I79" s="40"/>
      <c r="J79" s="40"/>
      <c r="K79" s="40">
        <v>15</v>
      </c>
      <c r="L79" s="40">
        <v>15</v>
      </c>
      <c r="M79" s="40">
        <v>15</v>
      </c>
      <c r="N79" s="40">
        <v>10</v>
      </c>
      <c r="O79" s="40"/>
      <c r="P79" s="40">
        <v>35</v>
      </c>
      <c r="Q79" s="40">
        <v>25</v>
      </c>
      <c r="R79" s="40">
        <v>25</v>
      </c>
      <c r="S79" s="40"/>
      <c r="T79" s="40"/>
      <c r="U79" s="40"/>
      <c r="V79" s="40"/>
      <c r="W79" s="40"/>
      <c r="X79" s="40"/>
      <c r="Y79" s="40"/>
      <c r="Z79" s="40">
        <v>20</v>
      </c>
      <c r="AA79" s="40"/>
      <c r="AB79" s="40">
        <v>20</v>
      </c>
      <c r="AC79" s="40"/>
      <c r="AD79" s="40"/>
      <c r="AE79" s="40">
        <v>10</v>
      </c>
      <c r="AF79" s="40">
        <v>30</v>
      </c>
      <c r="AG79" s="40"/>
      <c r="AH79" s="40"/>
      <c r="AI79" s="40"/>
      <c r="AJ79" s="40"/>
      <c r="AK79" s="40">
        <v>25</v>
      </c>
      <c r="AL79" s="40">
        <v>20</v>
      </c>
      <c r="AM79" s="40"/>
      <c r="AN79" s="40"/>
      <c r="AO79" s="40"/>
      <c r="AP79" s="40"/>
      <c r="AQ79" s="40"/>
      <c r="AR79" s="40"/>
      <c r="AS79" s="40"/>
      <c r="AT79" s="40"/>
      <c r="AU79" s="40"/>
      <c r="AV79" s="40"/>
      <c r="AW79" s="41">
        <f>SUMIF(I79:AV79,"&gt;0",$I$4:$AV$4)</f>
        <v>13</v>
      </c>
      <c r="AX79" s="5"/>
    </row>
    <row r="80" spans="1:53" x14ac:dyDescent="0.25">
      <c r="A80" s="16">
        <v>3301</v>
      </c>
      <c r="B80" s="17" t="s">
        <v>168</v>
      </c>
      <c r="C80" s="18">
        <v>35</v>
      </c>
      <c r="D80" s="67" t="s">
        <v>95</v>
      </c>
      <c r="E80" s="68" t="s">
        <v>165</v>
      </c>
      <c r="F80" s="19" t="s">
        <v>14</v>
      </c>
      <c r="G80" s="19">
        <f>G79+1</f>
        <v>76</v>
      </c>
      <c r="H80" s="20">
        <f>SUM(I80:AV80)</f>
        <v>265</v>
      </c>
      <c r="I80" s="40">
        <v>15</v>
      </c>
      <c r="J80" s="40">
        <v>15</v>
      </c>
      <c r="K80" s="40">
        <v>10</v>
      </c>
      <c r="L80" s="40"/>
      <c r="M80" s="40"/>
      <c r="N80" s="40"/>
      <c r="O80" s="40"/>
      <c r="P80" s="40"/>
      <c r="Q80" s="40"/>
      <c r="R80" s="40"/>
      <c r="S80" s="40">
        <v>20</v>
      </c>
      <c r="T80" s="40">
        <v>35</v>
      </c>
      <c r="U80" s="40"/>
      <c r="V80" s="40"/>
      <c r="W80" s="40"/>
      <c r="X80" s="40"/>
      <c r="Y80" s="40">
        <v>15</v>
      </c>
      <c r="Z80" s="40">
        <v>15</v>
      </c>
      <c r="AA80" s="40">
        <v>20</v>
      </c>
      <c r="AB80" s="40">
        <v>20</v>
      </c>
      <c r="AC80" s="40"/>
      <c r="AD80" s="40"/>
      <c r="AE80" s="40"/>
      <c r="AF80" s="40"/>
      <c r="AG80" s="40"/>
      <c r="AH80" s="40"/>
      <c r="AI80" s="40">
        <v>15</v>
      </c>
      <c r="AJ80" s="40">
        <v>20</v>
      </c>
      <c r="AK80" s="40">
        <v>10</v>
      </c>
      <c r="AL80" s="40">
        <v>15</v>
      </c>
      <c r="AM80" s="40"/>
      <c r="AN80" s="40"/>
      <c r="AO80" s="40">
        <v>15</v>
      </c>
      <c r="AP80" s="40">
        <v>25</v>
      </c>
      <c r="AQ80" s="40"/>
      <c r="AR80" s="40"/>
      <c r="AS80" s="40"/>
      <c r="AT80" s="40"/>
      <c r="AU80" s="40"/>
      <c r="AV80" s="40"/>
      <c r="AW80" s="41">
        <f>SUMIF(I80:AV80,"&gt;0",$I$4:$AV$4)</f>
        <v>15</v>
      </c>
      <c r="AX80" s="5"/>
    </row>
    <row r="81" spans="1:50" x14ac:dyDescent="0.25">
      <c r="A81" s="16">
        <v>1167</v>
      </c>
      <c r="B81" s="17" t="s">
        <v>78</v>
      </c>
      <c r="C81" s="18">
        <v>35</v>
      </c>
      <c r="D81" s="67" t="s">
        <v>375</v>
      </c>
      <c r="E81" s="68" t="s">
        <v>376</v>
      </c>
      <c r="F81" s="19" t="s">
        <v>14</v>
      </c>
      <c r="G81" s="19">
        <f>G80+1</f>
        <v>77</v>
      </c>
      <c r="H81" s="20">
        <f>SUM(I81:AV81)</f>
        <v>260</v>
      </c>
      <c r="I81" s="40"/>
      <c r="J81" s="40"/>
      <c r="K81" s="40"/>
      <c r="L81" s="40"/>
      <c r="M81" s="40"/>
      <c r="N81" s="40"/>
      <c r="O81" s="40">
        <v>15</v>
      </c>
      <c r="P81" s="40">
        <v>15</v>
      </c>
      <c r="Q81" s="40"/>
      <c r="R81" s="40"/>
      <c r="S81" s="40">
        <v>10</v>
      </c>
      <c r="T81" s="40">
        <v>15</v>
      </c>
      <c r="U81" s="40"/>
      <c r="V81" s="40"/>
      <c r="W81" s="40"/>
      <c r="X81" s="40"/>
      <c r="Y81" s="40"/>
      <c r="Z81" s="40"/>
      <c r="AA81" s="40"/>
      <c r="AB81" s="40"/>
      <c r="AC81" s="40">
        <v>20</v>
      </c>
      <c r="AD81" s="40">
        <v>25</v>
      </c>
      <c r="AE81" s="40"/>
      <c r="AF81" s="40">
        <v>20</v>
      </c>
      <c r="AG81" s="40">
        <v>20</v>
      </c>
      <c r="AH81" s="40">
        <v>15</v>
      </c>
      <c r="AI81" s="40">
        <v>15</v>
      </c>
      <c r="AJ81" s="40">
        <v>20</v>
      </c>
      <c r="AK81" s="40">
        <v>10</v>
      </c>
      <c r="AL81" s="40">
        <v>20</v>
      </c>
      <c r="AM81" s="40"/>
      <c r="AN81" s="40"/>
      <c r="AO81" s="40"/>
      <c r="AP81" s="40"/>
      <c r="AQ81" s="40">
        <v>20</v>
      </c>
      <c r="AR81" s="40">
        <v>20</v>
      </c>
      <c r="AS81" s="40"/>
      <c r="AT81" s="40"/>
      <c r="AU81" s="40"/>
      <c r="AV81" s="40"/>
      <c r="AW81" s="41">
        <f>SUMIF(I81:AV81,"&gt;0",$I$4:$AV$4)</f>
        <v>15</v>
      </c>
      <c r="AX81" s="5"/>
    </row>
    <row r="82" spans="1:50" x14ac:dyDescent="0.25">
      <c r="A82" s="16">
        <v>1310</v>
      </c>
      <c r="B82" s="17" t="s">
        <v>86</v>
      </c>
      <c r="C82" s="18">
        <v>35</v>
      </c>
      <c r="D82" s="67" t="s">
        <v>91</v>
      </c>
      <c r="E82" s="68" t="s">
        <v>92</v>
      </c>
      <c r="F82" s="19" t="s">
        <v>34</v>
      </c>
      <c r="G82" s="19">
        <f>G81+1</f>
        <v>78</v>
      </c>
      <c r="H82" s="20">
        <f>SUM(I82:AV82)</f>
        <v>255</v>
      </c>
      <c r="I82" s="40"/>
      <c r="J82" s="40">
        <v>20</v>
      </c>
      <c r="K82" s="40"/>
      <c r="L82" s="40"/>
      <c r="M82" s="40">
        <v>20</v>
      </c>
      <c r="N82" s="40">
        <v>25</v>
      </c>
      <c r="O82" s="40"/>
      <c r="P82" s="40"/>
      <c r="Q82" s="40"/>
      <c r="R82" s="40"/>
      <c r="S82" s="40">
        <v>10</v>
      </c>
      <c r="T82" s="40">
        <v>25</v>
      </c>
      <c r="U82" s="40">
        <v>15</v>
      </c>
      <c r="V82" s="40"/>
      <c r="W82" s="40"/>
      <c r="X82" s="40"/>
      <c r="Y82" s="40">
        <v>10</v>
      </c>
      <c r="Z82" s="40">
        <v>10</v>
      </c>
      <c r="AA82" s="40"/>
      <c r="AB82" s="40"/>
      <c r="AC82" s="40"/>
      <c r="AD82" s="40"/>
      <c r="AE82" s="40">
        <v>10</v>
      </c>
      <c r="AF82" s="40"/>
      <c r="AG82" s="40">
        <v>10</v>
      </c>
      <c r="AH82" s="40"/>
      <c r="AI82" s="40">
        <v>10</v>
      </c>
      <c r="AJ82" s="40">
        <v>20</v>
      </c>
      <c r="AK82" s="40">
        <v>10</v>
      </c>
      <c r="AL82" s="40">
        <v>5</v>
      </c>
      <c r="AM82" s="40">
        <v>10</v>
      </c>
      <c r="AN82" s="40">
        <v>15</v>
      </c>
      <c r="AO82" s="40"/>
      <c r="AP82" s="40">
        <v>5</v>
      </c>
      <c r="AQ82" s="40">
        <v>10</v>
      </c>
      <c r="AR82" s="40">
        <v>15</v>
      </c>
      <c r="AS82" s="40"/>
      <c r="AT82" s="40"/>
      <c r="AU82" s="40"/>
      <c r="AV82" s="40"/>
      <c r="AW82" s="41">
        <f>SUMIF(I82:AV82,"&gt;0",$I$4:$AV$4)</f>
        <v>19</v>
      </c>
      <c r="AX82" s="5"/>
    </row>
    <row r="83" spans="1:50" x14ac:dyDescent="0.25">
      <c r="A83" s="16">
        <v>3424</v>
      </c>
      <c r="B83" s="17" t="s">
        <v>180</v>
      </c>
      <c r="C83" s="18">
        <v>35</v>
      </c>
      <c r="D83" s="67" t="s">
        <v>191</v>
      </c>
      <c r="E83" s="68" t="s">
        <v>192</v>
      </c>
      <c r="F83" s="19" t="s">
        <v>14</v>
      </c>
      <c r="G83" s="19">
        <f>G82+1</f>
        <v>79</v>
      </c>
      <c r="H83" s="20">
        <f>SUM(I83:AV83)</f>
        <v>255</v>
      </c>
      <c r="I83" s="40"/>
      <c r="J83" s="40"/>
      <c r="K83" s="40"/>
      <c r="L83" s="40"/>
      <c r="M83" s="40"/>
      <c r="N83" s="40"/>
      <c r="O83" s="40"/>
      <c r="P83" s="40"/>
      <c r="Q83" s="40"/>
      <c r="R83" s="40"/>
      <c r="S83" s="40"/>
      <c r="T83" s="40"/>
      <c r="U83" s="40"/>
      <c r="V83" s="40"/>
      <c r="W83" s="40"/>
      <c r="X83" s="40"/>
      <c r="Y83" s="40">
        <v>20</v>
      </c>
      <c r="Z83" s="40">
        <v>15</v>
      </c>
      <c r="AA83" s="40"/>
      <c r="AB83" s="40"/>
      <c r="AC83" s="40">
        <v>20</v>
      </c>
      <c r="AD83" s="40">
        <v>30</v>
      </c>
      <c r="AE83" s="40"/>
      <c r="AF83" s="40"/>
      <c r="AG83" s="40">
        <v>20</v>
      </c>
      <c r="AH83" s="40">
        <v>25</v>
      </c>
      <c r="AI83" s="40">
        <v>20</v>
      </c>
      <c r="AJ83" s="40">
        <v>30</v>
      </c>
      <c r="AK83" s="40">
        <v>15</v>
      </c>
      <c r="AL83" s="40">
        <v>25</v>
      </c>
      <c r="AM83" s="40">
        <v>15</v>
      </c>
      <c r="AN83" s="40">
        <v>20</v>
      </c>
      <c r="AO83" s="40"/>
      <c r="AP83" s="40"/>
      <c r="AQ83" s="40"/>
      <c r="AR83" s="40"/>
      <c r="AS83" s="40"/>
      <c r="AT83" s="40"/>
      <c r="AU83" s="40"/>
      <c r="AV83" s="40"/>
      <c r="AW83" s="41">
        <f>SUMIF(I83:AV83,"&gt;0",$I$4:$AV$4)</f>
        <v>12</v>
      </c>
      <c r="AX83" s="5"/>
    </row>
    <row r="84" spans="1:50" x14ac:dyDescent="0.25">
      <c r="A84" s="16">
        <v>4822</v>
      </c>
      <c r="B84" s="17" t="s">
        <v>224</v>
      </c>
      <c r="C84" s="18">
        <v>35</v>
      </c>
      <c r="D84" s="67" t="s">
        <v>229</v>
      </c>
      <c r="E84" s="68" t="s">
        <v>230</v>
      </c>
      <c r="F84" s="19" t="s">
        <v>34</v>
      </c>
      <c r="G84" s="19">
        <f>G83+1</f>
        <v>80</v>
      </c>
      <c r="H84" s="20">
        <f>SUM(I84:AV84)</f>
        <v>255</v>
      </c>
      <c r="I84" s="40">
        <v>10</v>
      </c>
      <c r="J84" s="40">
        <v>20</v>
      </c>
      <c r="K84" s="40"/>
      <c r="L84" s="40"/>
      <c r="M84" s="40">
        <v>10</v>
      </c>
      <c r="N84" s="40">
        <v>20</v>
      </c>
      <c r="O84" s="40">
        <v>10</v>
      </c>
      <c r="P84" s="40">
        <v>20</v>
      </c>
      <c r="Q84" s="40">
        <v>25</v>
      </c>
      <c r="R84" s="40">
        <v>20</v>
      </c>
      <c r="S84" s="40">
        <v>20</v>
      </c>
      <c r="T84" s="40">
        <v>25</v>
      </c>
      <c r="U84" s="40"/>
      <c r="V84" s="40"/>
      <c r="W84" s="40"/>
      <c r="X84" s="40"/>
      <c r="Y84" s="40">
        <v>20</v>
      </c>
      <c r="Z84" s="40">
        <v>10</v>
      </c>
      <c r="AA84" s="40"/>
      <c r="AB84" s="40"/>
      <c r="AC84" s="40">
        <v>25</v>
      </c>
      <c r="AD84" s="40">
        <v>20</v>
      </c>
      <c r="AE84" s="40"/>
      <c r="AF84" s="40"/>
      <c r="AG84" s="40"/>
      <c r="AH84" s="40"/>
      <c r="AI84" s="40"/>
      <c r="AJ84" s="40"/>
      <c r="AK84" s="40"/>
      <c r="AL84" s="40"/>
      <c r="AM84" s="40"/>
      <c r="AN84" s="40"/>
      <c r="AO84" s="40"/>
      <c r="AP84" s="40"/>
      <c r="AQ84" s="40"/>
      <c r="AR84" s="40"/>
      <c r="AS84" s="40"/>
      <c r="AT84" s="40"/>
      <c r="AU84" s="40"/>
      <c r="AV84" s="40"/>
      <c r="AW84" s="41">
        <f>SUMIF(I84:AV84,"&gt;0",$I$4:$AV$4)</f>
        <v>14</v>
      </c>
      <c r="AX84" s="5"/>
    </row>
    <row r="85" spans="1:50" x14ac:dyDescent="0.25">
      <c r="A85" s="16">
        <v>4014</v>
      </c>
      <c r="B85" s="17" t="s">
        <v>200</v>
      </c>
      <c r="C85" s="18">
        <v>22</v>
      </c>
      <c r="D85" s="67" t="s">
        <v>203</v>
      </c>
      <c r="E85" s="68" t="s">
        <v>204</v>
      </c>
      <c r="F85" s="19" t="s">
        <v>14</v>
      </c>
      <c r="G85" s="19">
        <f>G84+1</f>
        <v>81</v>
      </c>
      <c r="H85" s="20">
        <f>SUM(I85:AV85)</f>
        <v>250</v>
      </c>
      <c r="I85" s="40"/>
      <c r="J85" s="40"/>
      <c r="K85" s="40">
        <v>10</v>
      </c>
      <c r="L85" s="40">
        <v>15</v>
      </c>
      <c r="M85" s="40"/>
      <c r="N85" s="40"/>
      <c r="O85" s="40">
        <v>15</v>
      </c>
      <c r="P85" s="40">
        <v>10</v>
      </c>
      <c r="Q85" s="40"/>
      <c r="R85" s="40"/>
      <c r="S85" s="40"/>
      <c r="T85" s="40"/>
      <c r="U85" s="40"/>
      <c r="V85" s="40"/>
      <c r="W85" s="40"/>
      <c r="X85" s="40"/>
      <c r="Y85" s="40">
        <v>10</v>
      </c>
      <c r="Z85" s="40">
        <v>40</v>
      </c>
      <c r="AA85" s="40"/>
      <c r="AB85" s="40"/>
      <c r="AC85" s="40"/>
      <c r="AD85" s="40"/>
      <c r="AE85" s="40"/>
      <c r="AF85" s="40"/>
      <c r="AG85" s="40">
        <v>20</v>
      </c>
      <c r="AH85" s="40"/>
      <c r="AI85" s="40"/>
      <c r="AJ85" s="40"/>
      <c r="AK85" s="40">
        <v>20</v>
      </c>
      <c r="AL85" s="40">
        <v>20</v>
      </c>
      <c r="AM85" s="40"/>
      <c r="AN85" s="40"/>
      <c r="AO85" s="40">
        <v>15</v>
      </c>
      <c r="AP85" s="40">
        <v>15</v>
      </c>
      <c r="AQ85" s="40">
        <v>20</v>
      </c>
      <c r="AR85" s="40">
        <v>40</v>
      </c>
      <c r="AS85" s="40"/>
      <c r="AT85" s="40"/>
      <c r="AU85" s="40"/>
      <c r="AV85" s="40"/>
      <c r="AW85" s="41">
        <f>SUMIF(I85:AV85,"&gt;0",$I$4:$AV$4)</f>
        <v>13</v>
      </c>
      <c r="AX85" s="5"/>
    </row>
    <row r="86" spans="1:50" x14ac:dyDescent="0.25">
      <c r="A86" s="16">
        <v>2312</v>
      </c>
      <c r="B86" s="17" t="s">
        <v>6</v>
      </c>
      <c r="C86" s="18">
        <v>35</v>
      </c>
      <c r="D86" s="67" t="s">
        <v>117</v>
      </c>
      <c r="E86" s="68" t="s">
        <v>118</v>
      </c>
      <c r="F86" s="19" t="s">
        <v>14</v>
      </c>
      <c r="G86" s="19">
        <f>G85+1</f>
        <v>82</v>
      </c>
      <c r="H86" s="20">
        <f>SUM(I86:AV86)</f>
        <v>245</v>
      </c>
      <c r="I86" s="40"/>
      <c r="J86" s="40"/>
      <c r="K86" s="40"/>
      <c r="L86" s="40"/>
      <c r="M86" s="40"/>
      <c r="N86" s="40"/>
      <c r="O86" s="40"/>
      <c r="P86" s="40"/>
      <c r="Q86" s="40"/>
      <c r="R86" s="40"/>
      <c r="S86" s="40"/>
      <c r="T86" s="40"/>
      <c r="U86" s="40"/>
      <c r="V86" s="40"/>
      <c r="W86" s="40"/>
      <c r="X86" s="40"/>
      <c r="Y86" s="40">
        <v>40</v>
      </c>
      <c r="Z86" s="40"/>
      <c r="AA86" s="40"/>
      <c r="AB86" s="40"/>
      <c r="AC86" s="40">
        <v>25</v>
      </c>
      <c r="AD86" s="40">
        <v>10</v>
      </c>
      <c r="AE86" s="40">
        <v>25</v>
      </c>
      <c r="AF86" s="40">
        <v>25</v>
      </c>
      <c r="AG86" s="40"/>
      <c r="AH86" s="40"/>
      <c r="AI86" s="40">
        <v>20</v>
      </c>
      <c r="AJ86" s="40">
        <v>20</v>
      </c>
      <c r="AK86" s="40">
        <v>10</v>
      </c>
      <c r="AL86" s="40">
        <v>40</v>
      </c>
      <c r="AM86" s="40"/>
      <c r="AN86" s="40"/>
      <c r="AO86" s="40">
        <v>15</v>
      </c>
      <c r="AP86" s="40">
        <v>15</v>
      </c>
      <c r="AQ86" s="40"/>
      <c r="AR86" s="40"/>
      <c r="AS86" s="40"/>
      <c r="AT86" s="40"/>
      <c r="AU86" s="40"/>
      <c r="AV86" s="40"/>
      <c r="AW86" s="41">
        <f>SUMIF(I86:AV86,"&gt;0",$I$4:$AV$4)</f>
        <v>11</v>
      </c>
      <c r="AX86" s="5"/>
    </row>
    <row r="87" spans="1:50" x14ac:dyDescent="0.25">
      <c r="A87" s="16">
        <v>5605</v>
      </c>
      <c r="B87" s="17" t="s">
        <v>309</v>
      </c>
      <c r="C87" s="18">
        <v>35</v>
      </c>
      <c r="D87" s="67" t="s">
        <v>299</v>
      </c>
      <c r="E87" s="68" t="s">
        <v>300</v>
      </c>
      <c r="F87" s="19" t="s">
        <v>14</v>
      </c>
      <c r="G87" s="19">
        <f>G86+1</f>
        <v>83</v>
      </c>
      <c r="H87" s="20">
        <f>SUM(I87:AV87)</f>
        <v>245</v>
      </c>
      <c r="I87" s="40"/>
      <c r="J87" s="40"/>
      <c r="K87" s="40"/>
      <c r="L87" s="40"/>
      <c r="M87" s="40"/>
      <c r="N87" s="40"/>
      <c r="O87" s="40"/>
      <c r="P87" s="40"/>
      <c r="Q87" s="40"/>
      <c r="R87" s="40"/>
      <c r="S87" s="40"/>
      <c r="T87" s="40"/>
      <c r="U87" s="40"/>
      <c r="V87" s="40">
        <v>20</v>
      </c>
      <c r="W87" s="40"/>
      <c r="X87" s="40"/>
      <c r="Y87" s="40">
        <v>10</v>
      </c>
      <c r="Z87" s="40">
        <v>25</v>
      </c>
      <c r="AA87" s="40">
        <v>30</v>
      </c>
      <c r="AB87" s="40">
        <v>35</v>
      </c>
      <c r="AC87" s="40">
        <v>10</v>
      </c>
      <c r="AD87" s="40">
        <v>20</v>
      </c>
      <c r="AE87" s="40"/>
      <c r="AF87" s="40"/>
      <c r="AG87" s="40"/>
      <c r="AH87" s="40">
        <v>35</v>
      </c>
      <c r="AI87" s="40"/>
      <c r="AJ87" s="40"/>
      <c r="AK87" s="40"/>
      <c r="AL87" s="40"/>
      <c r="AM87" s="40"/>
      <c r="AN87" s="40">
        <v>20</v>
      </c>
      <c r="AO87" s="40"/>
      <c r="AP87" s="40"/>
      <c r="AQ87" s="40">
        <v>15</v>
      </c>
      <c r="AR87" s="40">
        <v>25</v>
      </c>
      <c r="AS87" s="40"/>
      <c r="AT87" s="40"/>
      <c r="AU87" s="40"/>
      <c r="AV87" s="40"/>
      <c r="AW87" s="41">
        <f>SUMIF(I87:AV87,"&gt;0",$I$4:$AV$4)</f>
        <v>11</v>
      </c>
      <c r="AX87" s="5"/>
    </row>
    <row r="88" spans="1:50" x14ac:dyDescent="0.25">
      <c r="A88" s="16">
        <v>4018</v>
      </c>
      <c r="B88" s="17" t="s">
        <v>200</v>
      </c>
      <c r="C88" s="18">
        <v>22</v>
      </c>
      <c r="D88" s="67" t="s">
        <v>149</v>
      </c>
      <c r="E88" s="68" t="s">
        <v>84</v>
      </c>
      <c r="F88" s="19" t="s">
        <v>14</v>
      </c>
      <c r="G88" s="19">
        <f>G87+1</f>
        <v>84</v>
      </c>
      <c r="H88" s="20">
        <f>SUM(I88:AV88)</f>
        <v>240</v>
      </c>
      <c r="I88" s="40"/>
      <c r="J88" s="40"/>
      <c r="K88" s="40"/>
      <c r="L88" s="40">
        <v>35</v>
      </c>
      <c r="M88" s="40"/>
      <c r="N88" s="40">
        <v>15</v>
      </c>
      <c r="O88" s="40"/>
      <c r="P88" s="40"/>
      <c r="Q88" s="40"/>
      <c r="R88" s="40">
        <v>20</v>
      </c>
      <c r="S88" s="40"/>
      <c r="T88" s="40"/>
      <c r="U88" s="40"/>
      <c r="V88" s="40"/>
      <c r="W88" s="40"/>
      <c r="X88" s="40">
        <v>30</v>
      </c>
      <c r="Y88" s="40"/>
      <c r="Z88" s="40">
        <v>20</v>
      </c>
      <c r="AA88" s="40"/>
      <c r="AB88" s="40"/>
      <c r="AC88" s="40"/>
      <c r="AD88" s="40"/>
      <c r="AE88" s="40"/>
      <c r="AF88" s="40"/>
      <c r="AG88" s="40"/>
      <c r="AH88" s="40"/>
      <c r="AI88" s="40"/>
      <c r="AJ88" s="40"/>
      <c r="AK88" s="40"/>
      <c r="AL88" s="40"/>
      <c r="AM88" s="40"/>
      <c r="AN88" s="40">
        <v>40</v>
      </c>
      <c r="AO88" s="40">
        <v>20</v>
      </c>
      <c r="AP88" s="40">
        <v>20</v>
      </c>
      <c r="AQ88" s="40">
        <v>20</v>
      </c>
      <c r="AR88" s="40">
        <v>20</v>
      </c>
      <c r="AS88" s="40"/>
      <c r="AT88" s="40"/>
      <c r="AU88" s="40"/>
      <c r="AV88" s="40"/>
      <c r="AW88" s="41">
        <f>SUMIF(I88:AV88,"&gt;0",$I$4:$AV$4)</f>
        <v>10</v>
      </c>
      <c r="AX88" s="5"/>
    </row>
    <row r="89" spans="1:50" x14ac:dyDescent="0.25">
      <c r="A89" s="16">
        <v>5401</v>
      </c>
      <c r="B89" s="17" t="s">
        <v>272</v>
      </c>
      <c r="C89" s="18">
        <v>35</v>
      </c>
      <c r="D89" s="67" t="s">
        <v>273</v>
      </c>
      <c r="E89" s="68" t="s">
        <v>202</v>
      </c>
      <c r="F89" s="19" t="s">
        <v>14</v>
      </c>
      <c r="G89" s="19">
        <f>G88+1</f>
        <v>85</v>
      </c>
      <c r="H89" s="20">
        <f>SUM(I89:AV89)</f>
        <v>240</v>
      </c>
      <c r="I89" s="40">
        <v>10</v>
      </c>
      <c r="J89" s="40">
        <v>5</v>
      </c>
      <c r="K89" s="40">
        <v>5</v>
      </c>
      <c r="L89" s="40"/>
      <c r="M89" s="40">
        <v>10</v>
      </c>
      <c r="N89" s="40">
        <v>10</v>
      </c>
      <c r="O89" s="40">
        <v>10</v>
      </c>
      <c r="P89" s="40">
        <v>10</v>
      </c>
      <c r="Q89" s="40"/>
      <c r="R89" s="40"/>
      <c r="S89" s="40"/>
      <c r="T89" s="40"/>
      <c r="U89" s="40">
        <v>10</v>
      </c>
      <c r="V89" s="40">
        <v>20</v>
      </c>
      <c r="W89" s="40">
        <v>10</v>
      </c>
      <c r="X89" s="40">
        <v>15</v>
      </c>
      <c r="Y89" s="40"/>
      <c r="Z89" s="40">
        <v>15</v>
      </c>
      <c r="AA89" s="40"/>
      <c r="AB89" s="40"/>
      <c r="AC89" s="40">
        <v>10</v>
      </c>
      <c r="AD89" s="40">
        <v>20</v>
      </c>
      <c r="AE89" s="40">
        <v>15</v>
      </c>
      <c r="AF89" s="40"/>
      <c r="AG89" s="40"/>
      <c r="AH89" s="40"/>
      <c r="AI89" s="40">
        <v>15</v>
      </c>
      <c r="AJ89" s="40">
        <v>10</v>
      </c>
      <c r="AK89" s="40">
        <v>15</v>
      </c>
      <c r="AL89" s="40">
        <v>10</v>
      </c>
      <c r="AM89" s="40"/>
      <c r="AN89" s="40"/>
      <c r="AO89" s="40"/>
      <c r="AP89" s="40">
        <v>15</v>
      </c>
      <c r="AQ89" s="40"/>
      <c r="AR89" s="40"/>
      <c r="AS89" s="40"/>
      <c r="AT89" s="40"/>
      <c r="AU89" s="40"/>
      <c r="AV89" s="40"/>
      <c r="AW89" s="41">
        <f>SUMIF(I89:AV89,"&gt;0",$I$4:$AV$4)</f>
        <v>20</v>
      </c>
      <c r="AX89" s="5"/>
    </row>
    <row r="90" spans="1:50" x14ac:dyDescent="0.25">
      <c r="A90" s="16">
        <v>3421</v>
      </c>
      <c r="B90" s="17" t="s">
        <v>180</v>
      </c>
      <c r="C90" s="18">
        <v>35</v>
      </c>
      <c r="D90" s="67" t="s">
        <v>188</v>
      </c>
      <c r="E90" s="68" t="s">
        <v>189</v>
      </c>
      <c r="F90" s="19" t="s">
        <v>14</v>
      </c>
      <c r="G90" s="19">
        <f>G89+1</f>
        <v>86</v>
      </c>
      <c r="H90" s="20">
        <f>SUM(I90:AV90)</f>
        <v>230</v>
      </c>
      <c r="I90" s="40">
        <v>20</v>
      </c>
      <c r="J90" s="40">
        <v>20</v>
      </c>
      <c r="K90" s="40">
        <v>15</v>
      </c>
      <c r="L90" s="40">
        <v>10</v>
      </c>
      <c r="M90" s="40">
        <v>20</v>
      </c>
      <c r="N90" s="40">
        <v>20</v>
      </c>
      <c r="O90" s="40"/>
      <c r="P90" s="40"/>
      <c r="Q90" s="40"/>
      <c r="R90" s="40"/>
      <c r="S90" s="40"/>
      <c r="T90" s="40"/>
      <c r="U90" s="40"/>
      <c r="V90" s="40"/>
      <c r="W90" s="40"/>
      <c r="X90" s="40"/>
      <c r="Y90" s="40">
        <v>15</v>
      </c>
      <c r="Z90" s="40">
        <v>15</v>
      </c>
      <c r="AA90" s="40"/>
      <c r="AB90" s="40"/>
      <c r="AC90" s="40"/>
      <c r="AD90" s="40">
        <v>25</v>
      </c>
      <c r="AE90" s="40"/>
      <c r="AF90" s="40"/>
      <c r="AG90" s="40">
        <v>20</v>
      </c>
      <c r="AH90" s="40">
        <v>25</v>
      </c>
      <c r="AI90" s="40"/>
      <c r="AJ90" s="40"/>
      <c r="AK90" s="40">
        <v>10</v>
      </c>
      <c r="AL90" s="40">
        <v>15</v>
      </c>
      <c r="AM90" s="40"/>
      <c r="AN90" s="40"/>
      <c r="AO90" s="40"/>
      <c r="AP90" s="40"/>
      <c r="AQ90" s="40"/>
      <c r="AR90" s="40"/>
      <c r="AS90" s="40"/>
      <c r="AT90" s="40"/>
      <c r="AU90" s="40"/>
      <c r="AV90" s="40"/>
      <c r="AW90" s="41">
        <f>SUMIF(I90:AV90,"&gt;0",$I$4:$AV$4)</f>
        <v>13</v>
      </c>
      <c r="AX90" s="5"/>
    </row>
    <row r="91" spans="1:50" x14ac:dyDescent="0.25">
      <c r="A91" s="16">
        <v>5626</v>
      </c>
      <c r="B91" s="17" t="s">
        <v>309</v>
      </c>
      <c r="C91" s="18">
        <v>35</v>
      </c>
      <c r="D91" s="73" t="s">
        <v>353</v>
      </c>
      <c r="E91" s="74" t="s">
        <v>355</v>
      </c>
      <c r="F91" s="19" t="s">
        <v>14</v>
      </c>
      <c r="G91" s="19">
        <f>G90+1</f>
        <v>87</v>
      </c>
      <c r="H91" s="20">
        <f>SUM(I91:AV91)</f>
        <v>230</v>
      </c>
      <c r="I91" s="40"/>
      <c r="J91" s="40"/>
      <c r="K91" s="40"/>
      <c r="L91" s="40">
        <v>10</v>
      </c>
      <c r="M91" s="40"/>
      <c r="N91" s="40"/>
      <c r="O91" s="40"/>
      <c r="P91" s="40"/>
      <c r="Q91" s="40"/>
      <c r="R91" s="40"/>
      <c r="S91" s="40">
        <v>40</v>
      </c>
      <c r="T91" s="66">
        <v>50</v>
      </c>
      <c r="U91" s="40"/>
      <c r="V91" s="40"/>
      <c r="W91" s="40">
        <v>15</v>
      </c>
      <c r="X91" s="40">
        <v>30</v>
      </c>
      <c r="Y91" s="40"/>
      <c r="Z91" s="40"/>
      <c r="AA91" s="40"/>
      <c r="AB91" s="40"/>
      <c r="AC91" s="40"/>
      <c r="AD91" s="40"/>
      <c r="AE91" s="40"/>
      <c r="AF91" s="40"/>
      <c r="AG91" s="40"/>
      <c r="AH91" s="40"/>
      <c r="AI91" s="40">
        <v>40</v>
      </c>
      <c r="AJ91" s="40"/>
      <c r="AK91" s="40"/>
      <c r="AL91" s="40"/>
      <c r="AM91" s="40"/>
      <c r="AN91" s="40"/>
      <c r="AO91" s="40"/>
      <c r="AP91" s="40"/>
      <c r="AQ91" s="40">
        <v>10</v>
      </c>
      <c r="AR91" s="40">
        <v>35</v>
      </c>
      <c r="AS91" s="40"/>
      <c r="AT91" s="40"/>
      <c r="AU91" s="40"/>
      <c r="AV91" s="40"/>
      <c r="AW91" s="41">
        <f>SUMIF(I91:AV91,"&gt;0",$I$4:$AV$4)</f>
        <v>8</v>
      </c>
      <c r="AX91" s="5"/>
    </row>
    <row r="92" spans="1:50" x14ac:dyDescent="0.25">
      <c r="A92" s="16">
        <v>5033</v>
      </c>
      <c r="B92" s="17" t="s">
        <v>237</v>
      </c>
      <c r="C92" s="18">
        <v>35</v>
      </c>
      <c r="D92" s="67" t="s">
        <v>249</v>
      </c>
      <c r="E92" s="68" t="s">
        <v>250</v>
      </c>
      <c r="F92" s="19" t="s">
        <v>34</v>
      </c>
      <c r="G92" s="19">
        <f>G91+1</f>
        <v>88</v>
      </c>
      <c r="H92" s="20">
        <f>SUM(I92:AV92)</f>
        <v>220</v>
      </c>
      <c r="I92" s="40"/>
      <c r="J92" s="40"/>
      <c r="K92" s="40"/>
      <c r="L92" s="40"/>
      <c r="M92" s="40"/>
      <c r="N92" s="40">
        <v>15</v>
      </c>
      <c r="O92" s="40"/>
      <c r="P92" s="40">
        <v>20</v>
      </c>
      <c r="Q92" s="40"/>
      <c r="R92" s="40"/>
      <c r="S92" s="40"/>
      <c r="T92" s="40"/>
      <c r="U92" s="40"/>
      <c r="V92" s="40"/>
      <c r="W92" s="40"/>
      <c r="X92" s="40">
        <v>25</v>
      </c>
      <c r="Y92" s="40"/>
      <c r="Z92" s="40">
        <v>30</v>
      </c>
      <c r="AA92" s="40"/>
      <c r="AB92" s="40"/>
      <c r="AC92" s="40"/>
      <c r="AD92" s="40">
        <v>35</v>
      </c>
      <c r="AE92" s="40"/>
      <c r="AF92" s="40"/>
      <c r="AG92" s="40"/>
      <c r="AH92" s="40"/>
      <c r="AI92" s="40"/>
      <c r="AJ92" s="40">
        <v>20</v>
      </c>
      <c r="AK92" s="40"/>
      <c r="AL92" s="40">
        <v>25</v>
      </c>
      <c r="AM92" s="40"/>
      <c r="AN92" s="40"/>
      <c r="AO92" s="40"/>
      <c r="AP92" s="40">
        <v>25</v>
      </c>
      <c r="AQ92" s="40"/>
      <c r="AR92" s="40">
        <v>25</v>
      </c>
      <c r="AS92" s="40"/>
      <c r="AT92" s="40"/>
      <c r="AU92" s="40"/>
      <c r="AV92" s="40"/>
      <c r="AW92" s="41">
        <f>SUMIF(I92:AV92,"&gt;0",$I$4:$AV$4)</f>
        <v>9</v>
      </c>
      <c r="AX92" s="5"/>
    </row>
    <row r="93" spans="1:50" x14ac:dyDescent="0.25">
      <c r="A93" s="16">
        <v>2328</v>
      </c>
      <c r="B93" s="17" t="s">
        <v>122</v>
      </c>
      <c r="C93" s="18">
        <v>35</v>
      </c>
      <c r="D93" s="67" t="s">
        <v>124</v>
      </c>
      <c r="E93" s="68" t="s">
        <v>125</v>
      </c>
      <c r="F93" s="19" t="s">
        <v>34</v>
      </c>
      <c r="G93" s="19">
        <f>G92+1</f>
        <v>89</v>
      </c>
      <c r="H93" s="20">
        <f>SUM(I93:AV93)</f>
        <v>215</v>
      </c>
      <c r="I93" s="40"/>
      <c r="J93" s="40">
        <v>10</v>
      </c>
      <c r="K93" s="40">
        <v>15</v>
      </c>
      <c r="L93" s="40">
        <v>10</v>
      </c>
      <c r="M93" s="40">
        <v>10</v>
      </c>
      <c r="N93" s="40">
        <v>5</v>
      </c>
      <c r="O93" s="40"/>
      <c r="P93" s="40">
        <v>15</v>
      </c>
      <c r="Q93" s="40"/>
      <c r="R93" s="40">
        <v>15</v>
      </c>
      <c r="S93" s="40">
        <v>10</v>
      </c>
      <c r="T93" s="40">
        <v>10</v>
      </c>
      <c r="U93" s="40">
        <v>5</v>
      </c>
      <c r="V93" s="40">
        <v>15</v>
      </c>
      <c r="W93" s="40"/>
      <c r="X93" s="40">
        <v>10</v>
      </c>
      <c r="Y93" s="40"/>
      <c r="Z93" s="40"/>
      <c r="AA93" s="40"/>
      <c r="AB93" s="40">
        <v>10</v>
      </c>
      <c r="AC93" s="40">
        <v>15</v>
      </c>
      <c r="AD93" s="40"/>
      <c r="AE93" s="40"/>
      <c r="AF93" s="40"/>
      <c r="AG93" s="40"/>
      <c r="AH93" s="40"/>
      <c r="AI93" s="40"/>
      <c r="AJ93" s="40">
        <v>15</v>
      </c>
      <c r="AK93" s="40"/>
      <c r="AL93" s="40"/>
      <c r="AM93" s="40">
        <v>5</v>
      </c>
      <c r="AN93" s="40">
        <v>10</v>
      </c>
      <c r="AO93" s="40"/>
      <c r="AP93" s="40">
        <v>5</v>
      </c>
      <c r="AQ93" s="40">
        <v>10</v>
      </c>
      <c r="AR93" s="40">
        <v>15</v>
      </c>
      <c r="AS93" s="40"/>
      <c r="AT93" s="40"/>
      <c r="AU93" s="40"/>
      <c r="AV93" s="40"/>
      <c r="AW93" s="41">
        <f>SUMIF(I93:AV93,"&gt;0",$I$4:$AV$4)</f>
        <v>20</v>
      </c>
      <c r="AX93" s="5"/>
    </row>
    <row r="94" spans="1:50" x14ac:dyDescent="0.25">
      <c r="A94" s="16">
        <v>4081</v>
      </c>
      <c r="B94" s="17" t="s">
        <v>200</v>
      </c>
      <c r="C94" s="18">
        <v>22</v>
      </c>
      <c r="D94" s="73" t="s">
        <v>214</v>
      </c>
      <c r="E94" s="74" t="s">
        <v>39</v>
      </c>
      <c r="F94" s="19" t="s">
        <v>14</v>
      </c>
      <c r="G94" s="19">
        <f>G93+1</f>
        <v>90</v>
      </c>
      <c r="H94" s="20">
        <f>SUM(I94:AV94)</f>
        <v>215</v>
      </c>
      <c r="I94" s="40">
        <v>15</v>
      </c>
      <c r="J94" s="40">
        <v>15</v>
      </c>
      <c r="K94" s="40"/>
      <c r="L94" s="40"/>
      <c r="M94" s="40"/>
      <c r="N94" s="40"/>
      <c r="O94" s="40"/>
      <c r="P94" s="40"/>
      <c r="Q94" s="40"/>
      <c r="R94" s="40"/>
      <c r="S94" s="40">
        <v>25</v>
      </c>
      <c r="T94" s="40"/>
      <c r="U94" s="40"/>
      <c r="V94" s="40"/>
      <c r="W94" s="40"/>
      <c r="X94" s="40"/>
      <c r="Y94" s="40">
        <v>20</v>
      </c>
      <c r="Z94" s="40">
        <v>10</v>
      </c>
      <c r="AA94" s="40"/>
      <c r="AB94" s="40"/>
      <c r="AC94" s="40"/>
      <c r="AD94" s="40"/>
      <c r="AE94" s="40">
        <v>25</v>
      </c>
      <c r="AF94" s="66">
        <v>50</v>
      </c>
      <c r="AG94" s="40"/>
      <c r="AH94" s="40"/>
      <c r="AI94" s="40"/>
      <c r="AJ94" s="40"/>
      <c r="AK94" s="40"/>
      <c r="AL94" s="40"/>
      <c r="AM94" s="40"/>
      <c r="AN94" s="40"/>
      <c r="AO94" s="40">
        <v>10</v>
      </c>
      <c r="AP94" s="40">
        <v>10</v>
      </c>
      <c r="AQ94" s="40">
        <v>20</v>
      </c>
      <c r="AR94" s="40">
        <v>15</v>
      </c>
      <c r="AS94" s="40"/>
      <c r="AT94" s="40"/>
      <c r="AU94" s="40"/>
      <c r="AV94" s="40"/>
      <c r="AW94" s="41">
        <f>SUMIF(I94:AV94,"&gt;0",$I$4:$AV$4)</f>
        <v>11</v>
      </c>
      <c r="AX94" s="5"/>
    </row>
    <row r="95" spans="1:50" x14ac:dyDescent="0.25">
      <c r="A95" s="16">
        <v>943</v>
      </c>
      <c r="B95" s="17" t="s">
        <v>40</v>
      </c>
      <c r="C95" s="18">
        <v>35</v>
      </c>
      <c r="D95" s="67" t="s">
        <v>63</v>
      </c>
      <c r="E95" s="68" t="s">
        <v>64</v>
      </c>
      <c r="F95" s="19" t="s">
        <v>14</v>
      </c>
      <c r="G95" s="19">
        <f>G94+1</f>
        <v>91</v>
      </c>
      <c r="H95" s="20">
        <f>SUM(I95:AV95)</f>
        <v>200</v>
      </c>
      <c r="I95" s="40"/>
      <c r="J95" s="40"/>
      <c r="K95" s="40">
        <v>10</v>
      </c>
      <c r="L95" s="40">
        <v>15</v>
      </c>
      <c r="M95" s="40">
        <v>20</v>
      </c>
      <c r="N95" s="40">
        <v>20</v>
      </c>
      <c r="O95" s="40"/>
      <c r="P95" s="40"/>
      <c r="Q95" s="40">
        <v>10</v>
      </c>
      <c r="R95" s="40">
        <v>25</v>
      </c>
      <c r="S95" s="40"/>
      <c r="T95" s="40"/>
      <c r="U95" s="40"/>
      <c r="V95" s="40"/>
      <c r="W95" s="40">
        <v>25</v>
      </c>
      <c r="X95" s="40">
        <v>10</v>
      </c>
      <c r="Y95" s="40"/>
      <c r="Z95" s="40"/>
      <c r="AA95" s="40"/>
      <c r="AB95" s="40"/>
      <c r="AC95" s="40"/>
      <c r="AD95" s="40">
        <v>20</v>
      </c>
      <c r="AE95" s="40"/>
      <c r="AF95" s="40"/>
      <c r="AG95" s="40"/>
      <c r="AH95" s="40"/>
      <c r="AI95" s="40"/>
      <c r="AJ95" s="40"/>
      <c r="AK95" s="40">
        <v>20</v>
      </c>
      <c r="AL95" s="40">
        <v>15</v>
      </c>
      <c r="AM95" s="40"/>
      <c r="AN95" s="40">
        <v>10</v>
      </c>
      <c r="AO95" s="40"/>
      <c r="AP95" s="40"/>
      <c r="AQ95" s="40"/>
      <c r="AR95" s="40"/>
      <c r="AS95" s="40"/>
      <c r="AT95" s="40"/>
      <c r="AU95" s="40"/>
      <c r="AV95" s="40"/>
      <c r="AW95" s="41">
        <f>SUMIF(I95:AV95,"&gt;0",$I$4:$AV$4)</f>
        <v>12</v>
      </c>
      <c r="AX95" s="5"/>
    </row>
    <row r="96" spans="1:50" x14ac:dyDescent="0.25">
      <c r="A96" s="16">
        <v>2443</v>
      </c>
      <c r="B96" s="17" t="s">
        <v>3</v>
      </c>
      <c r="C96" s="18">
        <v>35</v>
      </c>
      <c r="D96" s="67" t="s">
        <v>130</v>
      </c>
      <c r="E96" s="68" t="s">
        <v>131</v>
      </c>
      <c r="F96" s="19" t="s">
        <v>14</v>
      </c>
      <c r="G96" s="19">
        <f>G95+1</f>
        <v>92</v>
      </c>
      <c r="H96" s="20">
        <f>SUM(I96:AV96)</f>
        <v>200</v>
      </c>
      <c r="I96" s="40">
        <v>15</v>
      </c>
      <c r="J96" s="40">
        <v>20</v>
      </c>
      <c r="K96" s="40">
        <v>10</v>
      </c>
      <c r="L96" s="40">
        <v>10</v>
      </c>
      <c r="M96" s="40">
        <v>10</v>
      </c>
      <c r="N96" s="40">
        <v>10</v>
      </c>
      <c r="O96" s="40"/>
      <c r="P96" s="40"/>
      <c r="Q96" s="40"/>
      <c r="R96" s="40"/>
      <c r="S96" s="40"/>
      <c r="T96" s="40"/>
      <c r="U96" s="40"/>
      <c r="V96" s="40"/>
      <c r="W96" s="40"/>
      <c r="X96" s="40"/>
      <c r="Y96" s="40">
        <v>20</v>
      </c>
      <c r="Z96" s="40">
        <v>25</v>
      </c>
      <c r="AA96" s="40"/>
      <c r="AB96" s="40"/>
      <c r="AC96" s="40"/>
      <c r="AD96" s="40"/>
      <c r="AE96" s="40"/>
      <c r="AF96" s="40"/>
      <c r="AG96" s="40"/>
      <c r="AH96" s="40"/>
      <c r="AI96" s="40">
        <v>15</v>
      </c>
      <c r="AJ96" s="40">
        <v>15</v>
      </c>
      <c r="AK96" s="40">
        <v>15</v>
      </c>
      <c r="AL96" s="40">
        <v>15</v>
      </c>
      <c r="AM96" s="40"/>
      <c r="AN96" s="40"/>
      <c r="AO96" s="40">
        <v>10</v>
      </c>
      <c r="AP96" s="40">
        <v>10</v>
      </c>
      <c r="AQ96" s="40"/>
      <c r="AR96" s="40"/>
      <c r="AS96" s="40"/>
      <c r="AT96" s="40"/>
      <c r="AU96" s="40"/>
      <c r="AV96" s="40"/>
      <c r="AW96" s="41">
        <f>SUMIF(I96:AV96,"&gt;0",$I$4:$AV$4)</f>
        <v>14</v>
      </c>
      <c r="AX96" s="5"/>
    </row>
    <row r="97" spans="1:50" x14ac:dyDescent="0.25">
      <c r="A97" s="16">
        <v>2812</v>
      </c>
      <c r="B97" s="17" t="s">
        <v>143</v>
      </c>
      <c r="C97" s="18">
        <v>35</v>
      </c>
      <c r="D97" s="67" t="s">
        <v>144</v>
      </c>
      <c r="E97" s="68" t="s">
        <v>145</v>
      </c>
      <c r="F97" s="19" t="s">
        <v>14</v>
      </c>
      <c r="G97" s="19">
        <f>G96+1</f>
        <v>93</v>
      </c>
      <c r="H97" s="20">
        <f>SUM(I97:AV97)</f>
        <v>200</v>
      </c>
      <c r="I97" s="40"/>
      <c r="J97" s="40">
        <v>10</v>
      </c>
      <c r="K97" s="40"/>
      <c r="L97" s="40">
        <v>15</v>
      </c>
      <c r="M97" s="40">
        <v>15</v>
      </c>
      <c r="N97" s="40">
        <v>25</v>
      </c>
      <c r="O97" s="40"/>
      <c r="P97" s="40"/>
      <c r="Q97" s="40">
        <v>10</v>
      </c>
      <c r="R97" s="40">
        <v>20</v>
      </c>
      <c r="S97" s="40"/>
      <c r="T97" s="40"/>
      <c r="U97" s="40"/>
      <c r="V97" s="40"/>
      <c r="W97" s="40"/>
      <c r="X97" s="40"/>
      <c r="Y97" s="40"/>
      <c r="Z97" s="40">
        <v>10</v>
      </c>
      <c r="AA97" s="40"/>
      <c r="AB97" s="40">
        <v>20</v>
      </c>
      <c r="AC97" s="40"/>
      <c r="AD97" s="40"/>
      <c r="AE97" s="40">
        <v>15</v>
      </c>
      <c r="AF97" s="40">
        <v>20</v>
      </c>
      <c r="AG97" s="40"/>
      <c r="AH97" s="40"/>
      <c r="AI97" s="40"/>
      <c r="AJ97" s="40"/>
      <c r="AK97" s="40"/>
      <c r="AL97" s="40"/>
      <c r="AM97" s="40">
        <v>15</v>
      </c>
      <c r="AN97" s="40">
        <v>10</v>
      </c>
      <c r="AO97" s="40"/>
      <c r="AP97" s="40">
        <v>15</v>
      </c>
      <c r="AQ97" s="40"/>
      <c r="AR97" s="40"/>
      <c r="AS97" s="40"/>
      <c r="AT97" s="40"/>
      <c r="AU97" s="40"/>
      <c r="AV97" s="40"/>
      <c r="AW97" s="41">
        <f>SUMIF(I97:AV97,"&gt;0",$I$4:$AV$4)</f>
        <v>13</v>
      </c>
      <c r="AX97" s="5"/>
    </row>
    <row r="98" spans="1:50" x14ac:dyDescent="0.25">
      <c r="A98" s="16">
        <v>5036</v>
      </c>
      <c r="B98" s="17" t="s">
        <v>237</v>
      </c>
      <c r="C98" s="18">
        <v>35</v>
      </c>
      <c r="D98" s="67" t="s">
        <v>343</v>
      </c>
      <c r="E98" s="68" t="s">
        <v>84</v>
      </c>
      <c r="F98" s="19" t="s">
        <v>14</v>
      </c>
      <c r="G98" s="19">
        <f>G97+1</f>
        <v>94</v>
      </c>
      <c r="H98" s="20">
        <f>SUM(I98:AV98)</f>
        <v>200</v>
      </c>
      <c r="I98" s="40"/>
      <c r="J98" s="40">
        <v>10</v>
      </c>
      <c r="K98" s="40"/>
      <c r="L98" s="40">
        <v>35</v>
      </c>
      <c r="M98" s="40">
        <v>15</v>
      </c>
      <c r="N98" s="40">
        <v>20</v>
      </c>
      <c r="O98" s="40"/>
      <c r="P98" s="40"/>
      <c r="Q98" s="40"/>
      <c r="R98" s="40">
        <v>25</v>
      </c>
      <c r="S98" s="40"/>
      <c r="T98" s="40"/>
      <c r="U98" s="40">
        <v>20</v>
      </c>
      <c r="V98" s="40">
        <v>20</v>
      </c>
      <c r="W98" s="40">
        <v>35</v>
      </c>
      <c r="X98" s="40">
        <v>20</v>
      </c>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1">
        <f>SUMIF(I98:AV98,"&gt;0",$I$4:$AV$4)</f>
        <v>9</v>
      </c>
      <c r="AX98" s="5"/>
    </row>
    <row r="99" spans="1:50" x14ac:dyDescent="0.25">
      <c r="A99" s="16">
        <v>158</v>
      </c>
      <c r="B99" s="17" t="s">
        <v>24</v>
      </c>
      <c r="C99" s="18">
        <v>35</v>
      </c>
      <c r="D99" s="67" t="s">
        <v>32</v>
      </c>
      <c r="E99" s="68" t="s">
        <v>33</v>
      </c>
      <c r="F99" s="19" t="s">
        <v>34</v>
      </c>
      <c r="G99" s="19">
        <f>G98+1</f>
        <v>95</v>
      </c>
      <c r="H99" s="20">
        <f>SUM(I99:AV99)</f>
        <v>195</v>
      </c>
      <c r="I99" s="40"/>
      <c r="J99" s="40"/>
      <c r="K99" s="40">
        <v>10</v>
      </c>
      <c r="L99" s="40">
        <v>10</v>
      </c>
      <c r="M99" s="40">
        <v>10</v>
      </c>
      <c r="N99" s="40">
        <v>20</v>
      </c>
      <c r="O99" s="40">
        <v>15</v>
      </c>
      <c r="P99" s="40">
        <v>10</v>
      </c>
      <c r="Q99" s="40"/>
      <c r="R99" s="40"/>
      <c r="S99" s="40"/>
      <c r="T99" s="40">
        <v>20</v>
      </c>
      <c r="U99" s="40"/>
      <c r="V99" s="40"/>
      <c r="W99" s="40"/>
      <c r="X99" s="40"/>
      <c r="Y99" s="40"/>
      <c r="Z99" s="40"/>
      <c r="AA99" s="40">
        <v>15</v>
      </c>
      <c r="AB99" s="40">
        <v>10</v>
      </c>
      <c r="AC99" s="40">
        <v>25</v>
      </c>
      <c r="AD99" s="40">
        <v>15</v>
      </c>
      <c r="AE99" s="40"/>
      <c r="AF99" s="40">
        <v>10</v>
      </c>
      <c r="AG99" s="40"/>
      <c r="AH99" s="40"/>
      <c r="AI99" s="40"/>
      <c r="AJ99" s="40"/>
      <c r="AK99" s="40"/>
      <c r="AL99" s="40"/>
      <c r="AM99" s="40">
        <v>10</v>
      </c>
      <c r="AN99" s="40">
        <v>15</v>
      </c>
      <c r="AO99" s="40"/>
      <c r="AP99" s="40"/>
      <c r="AQ99" s="40"/>
      <c r="AR99" s="40"/>
      <c r="AS99" s="40"/>
      <c r="AT99" s="40"/>
      <c r="AU99" s="40"/>
      <c r="AV99" s="40"/>
      <c r="AW99" s="41">
        <f>SUMIF(I99:AV99,"&gt;0",$I$4:$AV$4)</f>
        <v>14</v>
      </c>
      <c r="AX99" s="5"/>
    </row>
    <row r="100" spans="1:50" x14ac:dyDescent="0.25">
      <c r="A100" s="16">
        <v>937</v>
      </c>
      <c r="B100" s="17" t="s">
        <v>40</v>
      </c>
      <c r="C100" s="18">
        <v>35</v>
      </c>
      <c r="D100" s="67" t="s">
        <v>55</v>
      </c>
      <c r="E100" s="68" t="s">
        <v>56</v>
      </c>
      <c r="F100" s="19" t="s">
        <v>14</v>
      </c>
      <c r="G100" s="19">
        <f>G99+1</f>
        <v>96</v>
      </c>
      <c r="H100" s="20">
        <f>SUM(I100:AV100)</f>
        <v>190</v>
      </c>
      <c r="I100" s="40">
        <v>10</v>
      </c>
      <c r="J100" s="40">
        <v>15</v>
      </c>
      <c r="K100" s="40">
        <v>10</v>
      </c>
      <c r="L100" s="40">
        <v>10</v>
      </c>
      <c r="M100" s="40"/>
      <c r="N100" s="40"/>
      <c r="O100" s="40">
        <v>10</v>
      </c>
      <c r="P100" s="40">
        <v>10</v>
      </c>
      <c r="Q100" s="40">
        <v>5</v>
      </c>
      <c r="R100" s="40">
        <v>15</v>
      </c>
      <c r="S100" s="40">
        <v>10</v>
      </c>
      <c r="T100" s="40"/>
      <c r="U100" s="40">
        <v>10</v>
      </c>
      <c r="V100" s="40">
        <v>20</v>
      </c>
      <c r="W100" s="40"/>
      <c r="X100" s="40"/>
      <c r="Y100" s="40"/>
      <c r="Z100" s="40"/>
      <c r="AA100" s="40"/>
      <c r="AB100" s="40"/>
      <c r="AC100" s="40"/>
      <c r="AD100" s="40"/>
      <c r="AE100" s="40"/>
      <c r="AF100" s="40"/>
      <c r="AG100" s="40"/>
      <c r="AH100" s="40"/>
      <c r="AI100" s="40"/>
      <c r="AJ100" s="40"/>
      <c r="AK100" s="40"/>
      <c r="AL100" s="40"/>
      <c r="AM100" s="40">
        <v>10</v>
      </c>
      <c r="AN100" s="40">
        <v>20</v>
      </c>
      <c r="AO100" s="40">
        <v>10</v>
      </c>
      <c r="AP100" s="40">
        <v>10</v>
      </c>
      <c r="AQ100" s="40">
        <v>10</v>
      </c>
      <c r="AR100" s="40">
        <v>5</v>
      </c>
      <c r="AS100" s="40"/>
      <c r="AT100" s="40"/>
      <c r="AU100" s="40"/>
      <c r="AV100" s="40"/>
      <c r="AW100" s="41">
        <f>SUMIF(I100:AV100,"&gt;0",$I$4:$AV$4)</f>
        <v>17</v>
      </c>
      <c r="AX100" s="5"/>
    </row>
    <row r="101" spans="1:50" x14ac:dyDescent="0.25">
      <c r="A101" s="16">
        <v>159</v>
      </c>
      <c r="B101" s="17" t="s">
        <v>24</v>
      </c>
      <c r="C101" s="18">
        <v>35</v>
      </c>
      <c r="D101" s="67" t="s">
        <v>35</v>
      </c>
      <c r="E101" s="68" t="s">
        <v>36</v>
      </c>
      <c r="F101" s="19" t="s">
        <v>34</v>
      </c>
      <c r="G101" s="19">
        <f>G100+1</f>
        <v>97</v>
      </c>
      <c r="H101" s="20">
        <f>SUM(I101:AV101)</f>
        <v>185</v>
      </c>
      <c r="I101" s="40"/>
      <c r="J101" s="40">
        <v>10</v>
      </c>
      <c r="K101" s="40">
        <v>10</v>
      </c>
      <c r="L101" s="40">
        <v>10</v>
      </c>
      <c r="M101" s="40">
        <v>10</v>
      </c>
      <c r="N101" s="40">
        <v>20</v>
      </c>
      <c r="O101" s="40">
        <v>10</v>
      </c>
      <c r="P101" s="40">
        <v>10</v>
      </c>
      <c r="Q101" s="40"/>
      <c r="R101" s="40"/>
      <c r="S101" s="40"/>
      <c r="T101" s="40">
        <v>20</v>
      </c>
      <c r="U101" s="40"/>
      <c r="V101" s="40"/>
      <c r="W101" s="40"/>
      <c r="X101" s="40"/>
      <c r="Y101" s="40"/>
      <c r="Z101" s="40"/>
      <c r="AA101" s="40">
        <v>10</v>
      </c>
      <c r="AB101" s="40">
        <v>10</v>
      </c>
      <c r="AC101" s="40"/>
      <c r="AD101" s="40"/>
      <c r="AE101" s="40"/>
      <c r="AF101" s="40">
        <v>10</v>
      </c>
      <c r="AG101" s="40"/>
      <c r="AH101" s="40"/>
      <c r="AI101" s="40">
        <v>15</v>
      </c>
      <c r="AJ101" s="40"/>
      <c r="AK101" s="40">
        <v>10</v>
      </c>
      <c r="AL101" s="40"/>
      <c r="AM101" s="40">
        <v>15</v>
      </c>
      <c r="AN101" s="40">
        <v>15</v>
      </c>
      <c r="AO101" s="40"/>
      <c r="AP101" s="40"/>
      <c r="AQ101" s="40"/>
      <c r="AR101" s="40"/>
      <c r="AS101" s="40"/>
      <c r="AT101" s="40"/>
      <c r="AU101" s="40"/>
      <c r="AV101" s="40"/>
      <c r="AW101" s="41">
        <f>SUMIF(I101:AV101,"&gt;0",$I$4:$AV$4)</f>
        <v>15</v>
      </c>
      <c r="AX101" s="5"/>
    </row>
    <row r="102" spans="1:50" x14ac:dyDescent="0.25">
      <c r="A102" s="16">
        <v>952</v>
      </c>
      <c r="B102" s="17" t="s">
        <v>40</v>
      </c>
      <c r="C102" s="18">
        <v>35</v>
      </c>
      <c r="D102" s="67" t="s">
        <v>69</v>
      </c>
      <c r="E102" s="68" t="s">
        <v>70</v>
      </c>
      <c r="F102" s="19" t="s">
        <v>14</v>
      </c>
      <c r="G102" s="19">
        <f>G101+1</f>
        <v>98</v>
      </c>
      <c r="H102" s="20">
        <f>SUM(I102:AV102)</f>
        <v>185</v>
      </c>
      <c r="I102" s="40">
        <v>30</v>
      </c>
      <c r="J102" s="40">
        <v>40</v>
      </c>
      <c r="K102" s="40"/>
      <c r="L102" s="40"/>
      <c r="M102" s="40">
        <v>15</v>
      </c>
      <c r="N102" s="40">
        <v>35</v>
      </c>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v>35</v>
      </c>
      <c r="AL102" s="40">
        <v>30</v>
      </c>
      <c r="AM102" s="40"/>
      <c r="AN102" s="40"/>
      <c r="AO102" s="40"/>
      <c r="AP102" s="40"/>
      <c r="AQ102" s="40"/>
      <c r="AR102" s="40"/>
      <c r="AS102" s="40"/>
      <c r="AT102" s="40"/>
      <c r="AU102" s="40"/>
      <c r="AV102" s="40"/>
      <c r="AW102" s="41">
        <f>SUMIF(I102:AV102,"&gt;0",$I$4:$AV$4)</f>
        <v>6</v>
      </c>
      <c r="AX102" s="5"/>
    </row>
    <row r="103" spans="1:50" x14ac:dyDescent="0.25">
      <c r="A103" s="16">
        <v>4055</v>
      </c>
      <c r="B103" s="17" t="s">
        <v>200</v>
      </c>
      <c r="C103" s="18">
        <v>22</v>
      </c>
      <c r="D103" s="67" t="s">
        <v>203</v>
      </c>
      <c r="E103" s="68" t="s">
        <v>66</v>
      </c>
      <c r="F103" s="19" t="s">
        <v>14</v>
      </c>
      <c r="G103" s="19">
        <f>G102+1</f>
        <v>99</v>
      </c>
      <c r="H103" s="20">
        <f>SUM(I103:AV103)</f>
        <v>180</v>
      </c>
      <c r="I103" s="40"/>
      <c r="J103" s="40"/>
      <c r="K103" s="40"/>
      <c r="L103" s="40"/>
      <c r="M103" s="40"/>
      <c r="N103" s="40"/>
      <c r="O103" s="40"/>
      <c r="P103" s="40"/>
      <c r="Q103" s="40"/>
      <c r="R103" s="40"/>
      <c r="S103" s="40"/>
      <c r="T103" s="40"/>
      <c r="U103" s="40"/>
      <c r="V103" s="40"/>
      <c r="W103" s="40"/>
      <c r="X103" s="40"/>
      <c r="Y103" s="40">
        <v>20</v>
      </c>
      <c r="Z103" s="40">
        <v>40</v>
      </c>
      <c r="AA103" s="40"/>
      <c r="AB103" s="40"/>
      <c r="AC103" s="40"/>
      <c r="AD103" s="40"/>
      <c r="AE103" s="40"/>
      <c r="AF103" s="40"/>
      <c r="AG103" s="40"/>
      <c r="AH103" s="40"/>
      <c r="AI103" s="40"/>
      <c r="AJ103" s="40"/>
      <c r="AK103" s="40">
        <v>40</v>
      </c>
      <c r="AL103" s="40">
        <v>20</v>
      </c>
      <c r="AM103" s="40"/>
      <c r="AN103" s="40"/>
      <c r="AO103" s="40"/>
      <c r="AP103" s="40"/>
      <c r="AQ103" s="40">
        <v>35</v>
      </c>
      <c r="AR103" s="40">
        <v>25</v>
      </c>
      <c r="AS103" s="40"/>
      <c r="AT103" s="40"/>
      <c r="AU103" s="40"/>
      <c r="AV103" s="40"/>
      <c r="AW103" s="41">
        <f>SUMIF(I103:AV103,"&gt;0",$I$4:$AV$4)</f>
        <v>6</v>
      </c>
      <c r="AX103" s="5"/>
    </row>
    <row r="104" spans="1:50" x14ac:dyDescent="0.25">
      <c r="A104" s="16">
        <v>1322</v>
      </c>
      <c r="B104" s="17" t="s">
        <v>86</v>
      </c>
      <c r="C104" s="18">
        <v>35</v>
      </c>
      <c r="D104" s="67" t="s">
        <v>101</v>
      </c>
      <c r="E104" s="68" t="s">
        <v>102</v>
      </c>
      <c r="F104" s="19" t="s">
        <v>14</v>
      </c>
      <c r="G104" s="19">
        <f>G103+1</f>
        <v>100</v>
      </c>
      <c r="H104" s="20">
        <f>SUM(I104:AV104)</f>
        <v>175</v>
      </c>
      <c r="I104" s="40"/>
      <c r="J104" s="40">
        <v>20</v>
      </c>
      <c r="K104" s="40"/>
      <c r="L104" s="40">
        <v>15</v>
      </c>
      <c r="M104" s="40">
        <v>10</v>
      </c>
      <c r="N104" s="40"/>
      <c r="O104" s="40"/>
      <c r="P104" s="40"/>
      <c r="Q104" s="40">
        <v>30</v>
      </c>
      <c r="R104" s="40">
        <v>20</v>
      </c>
      <c r="S104" s="40"/>
      <c r="T104" s="40"/>
      <c r="U104" s="40"/>
      <c r="V104" s="40"/>
      <c r="W104" s="40"/>
      <c r="X104" s="40"/>
      <c r="Y104" s="40"/>
      <c r="Z104" s="40">
        <v>15</v>
      </c>
      <c r="AA104" s="40"/>
      <c r="AB104" s="40"/>
      <c r="AC104" s="40">
        <v>15</v>
      </c>
      <c r="AD104" s="40">
        <v>20</v>
      </c>
      <c r="AE104" s="40"/>
      <c r="AF104" s="40"/>
      <c r="AG104" s="40"/>
      <c r="AH104" s="40"/>
      <c r="AI104" s="40"/>
      <c r="AJ104" s="40"/>
      <c r="AK104" s="40"/>
      <c r="AL104" s="40"/>
      <c r="AM104" s="40"/>
      <c r="AN104" s="40"/>
      <c r="AO104" s="40"/>
      <c r="AP104" s="40">
        <v>30</v>
      </c>
      <c r="AQ104" s="40"/>
      <c r="AR104" s="40"/>
      <c r="AS104" s="40"/>
      <c r="AT104" s="40"/>
      <c r="AU104" s="40"/>
      <c r="AV104" s="40"/>
      <c r="AW104" s="41">
        <f>SUMIF(I104:AV104,"&gt;0",$I$4:$AV$4)</f>
        <v>9</v>
      </c>
      <c r="AX104" s="5"/>
    </row>
    <row r="105" spans="1:50" x14ac:dyDescent="0.25">
      <c r="A105" s="43">
        <v>5703</v>
      </c>
      <c r="B105" s="21" t="s">
        <v>329</v>
      </c>
      <c r="C105" s="23">
        <v>53</v>
      </c>
      <c r="D105" s="67" t="s">
        <v>358</v>
      </c>
      <c r="E105" s="68" t="s">
        <v>84</v>
      </c>
      <c r="F105" s="65" t="s">
        <v>14</v>
      </c>
      <c r="G105" s="19">
        <f>G104+1</f>
        <v>101</v>
      </c>
      <c r="H105" s="20">
        <f>SUM(I105:AV105)</f>
        <v>175</v>
      </c>
      <c r="I105" s="40">
        <v>15</v>
      </c>
      <c r="J105" s="40">
        <v>10</v>
      </c>
      <c r="K105" s="40">
        <v>10</v>
      </c>
      <c r="L105" s="40">
        <v>10</v>
      </c>
      <c r="M105" s="40">
        <v>20</v>
      </c>
      <c r="N105" s="40"/>
      <c r="O105" s="40"/>
      <c r="P105" s="40"/>
      <c r="Q105" s="40">
        <v>15</v>
      </c>
      <c r="R105" s="40">
        <v>15</v>
      </c>
      <c r="S105" s="40">
        <v>15</v>
      </c>
      <c r="T105" s="40">
        <v>20</v>
      </c>
      <c r="U105" s="40">
        <v>15</v>
      </c>
      <c r="V105" s="40">
        <v>20</v>
      </c>
      <c r="W105" s="40"/>
      <c r="X105" s="40"/>
      <c r="Y105" s="40"/>
      <c r="Z105" s="40"/>
      <c r="AA105" s="40">
        <v>10</v>
      </c>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1">
        <f>SUMIF(I105:AV105,"&gt;0",$I$4:$AV$4)</f>
        <v>12</v>
      </c>
      <c r="AX105" s="5"/>
    </row>
    <row r="106" spans="1:50" x14ac:dyDescent="0.25">
      <c r="A106" s="16">
        <v>955</v>
      </c>
      <c r="B106" s="17" t="s">
        <v>40</v>
      </c>
      <c r="C106" s="18">
        <v>35</v>
      </c>
      <c r="D106" s="67" t="s">
        <v>63</v>
      </c>
      <c r="E106" s="68" t="s">
        <v>74</v>
      </c>
      <c r="F106" s="19" t="s">
        <v>34</v>
      </c>
      <c r="G106" s="19">
        <f>G105+1</f>
        <v>102</v>
      </c>
      <c r="H106" s="20">
        <f>SUM(I106:AV106)</f>
        <v>170</v>
      </c>
      <c r="I106" s="40"/>
      <c r="J106" s="40"/>
      <c r="K106" s="40">
        <v>15</v>
      </c>
      <c r="L106" s="40">
        <v>20</v>
      </c>
      <c r="M106" s="40">
        <v>10</v>
      </c>
      <c r="N106" s="40">
        <v>10</v>
      </c>
      <c r="O106" s="40"/>
      <c r="P106" s="40"/>
      <c r="Q106" s="40">
        <v>10</v>
      </c>
      <c r="R106" s="40">
        <v>20</v>
      </c>
      <c r="S106" s="40"/>
      <c r="T106" s="40"/>
      <c r="U106" s="40"/>
      <c r="V106" s="40"/>
      <c r="W106" s="40">
        <v>10</v>
      </c>
      <c r="X106" s="40">
        <v>10</v>
      </c>
      <c r="Y106" s="40"/>
      <c r="Z106" s="40"/>
      <c r="AA106" s="40"/>
      <c r="AB106" s="40"/>
      <c r="AC106" s="40"/>
      <c r="AD106" s="40">
        <v>20</v>
      </c>
      <c r="AE106" s="40"/>
      <c r="AF106" s="40"/>
      <c r="AG106" s="40"/>
      <c r="AH106" s="40"/>
      <c r="AI106" s="40"/>
      <c r="AJ106" s="40"/>
      <c r="AK106" s="40">
        <v>10</v>
      </c>
      <c r="AL106" s="40">
        <v>25</v>
      </c>
      <c r="AM106" s="40"/>
      <c r="AN106" s="40">
        <v>10</v>
      </c>
      <c r="AO106" s="40"/>
      <c r="AP106" s="40"/>
      <c r="AQ106" s="40"/>
      <c r="AR106" s="40"/>
      <c r="AS106" s="40"/>
      <c r="AT106" s="40"/>
      <c r="AU106" s="40"/>
      <c r="AV106" s="40"/>
      <c r="AW106" s="41">
        <f>SUMIF(I106:AV106,"&gt;0",$I$4:$AV$4)</f>
        <v>12</v>
      </c>
      <c r="AX106" s="5"/>
    </row>
    <row r="107" spans="1:50" x14ac:dyDescent="0.25">
      <c r="A107" s="16">
        <v>4051</v>
      </c>
      <c r="B107" s="17" t="s">
        <v>200</v>
      </c>
      <c r="C107" s="18">
        <v>22</v>
      </c>
      <c r="D107" s="67" t="s">
        <v>207</v>
      </c>
      <c r="E107" s="68" t="s">
        <v>208</v>
      </c>
      <c r="F107" s="19" t="s">
        <v>14</v>
      </c>
      <c r="G107" s="19">
        <f>G106+1</f>
        <v>103</v>
      </c>
      <c r="H107" s="20">
        <f>SUM(I107:AV107)</f>
        <v>165</v>
      </c>
      <c r="I107" s="40">
        <v>10</v>
      </c>
      <c r="J107" s="40">
        <v>15</v>
      </c>
      <c r="K107" s="40"/>
      <c r="L107" s="40"/>
      <c r="M107" s="40"/>
      <c r="N107" s="40"/>
      <c r="O107" s="40"/>
      <c r="P107" s="40"/>
      <c r="Q107" s="40"/>
      <c r="R107" s="40"/>
      <c r="S107" s="40"/>
      <c r="T107" s="40"/>
      <c r="U107" s="40"/>
      <c r="V107" s="40"/>
      <c r="W107" s="40"/>
      <c r="X107" s="40"/>
      <c r="Y107" s="40"/>
      <c r="Z107" s="40">
        <v>20</v>
      </c>
      <c r="AA107" s="40"/>
      <c r="AB107" s="40"/>
      <c r="AC107" s="40">
        <v>25</v>
      </c>
      <c r="AD107" s="40">
        <v>10</v>
      </c>
      <c r="AE107" s="40"/>
      <c r="AF107" s="40">
        <v>25</v>
      </c>
      <c r="AG107" s="40"/>
      <c r="AH107" s="40"/>
      <c r="AI107" s="40"/>
      <c r="AJ107" s="40"/>
      <c r="AK107" s="40"/>
      <c r="AL107" s="40"/>
      <c r="AM107" s="40"/>
      <c r="AN107" s="40"/>
      <c r="AO107" s="40">
        <v>5</v>
      </c>
      <c r="AP107" s="40">
        <v>15</v>
      </c>
      <c r="AQ107" s="40">
        <v>15</v>
      </c>
      <c r="AR107" s="40">
        <v>25</v>
      </c>
      <c r="AS107" s="40"/>
      <c r="AT107" s="40"/>
      <c r="AU107" s="40"/>
      <c r="AV107" s="40"/>
      <c r="AW107" s="41">
        <f>SUMIF(I107:AV107,"&gt;0",$I$4:$AV$4)</f>
        <v>10</v>
      </c>
      <c r="AX107" s="5"/>
    </row>
    <row r="108" spans="1:50" x14ac:dyDescent="0.25">
      <c r="A108" s="16">
        <v>4510</v>
      </c>
      <c r="B108" s="17" t="s">
        <v>219</v>
      </c>
      <c r="C108" s="18">
        <v>35</v>
      </c>
      <c r="D108" s="67" t="s">
        <v>221</v>
      </c>
      <c r="E108" s="68" t="s">
        <v>110</v>
      </c>
      <c r="F108" s="19" t="s">
        <v>14</v>
      </c>
      <c r="G108" s="19">
        <f>G107+1</f>
        <v>104</v>
      </c>
      <c r="H108" s="20">
        <f>SUM(I108:AV108)</f>
        <v>165</v>
      </c>
      <c r="I108" s="40"/>
      <c r="J108" s="40"/>
      <c r="K108" s="40">
        <v>10</v>
      </c>
      <c r="L108" s="40">
        <v>15</v>
      </c>
      <c r="M108" s="40">
        <v>15</v>
      </c>
      <c r="N108" s="40">
        <v>15</v>
      </c>
      <c r="O108" s="40"/>
      <c r="P108" s="40"/>
      <c r="Q108" s="40">
        <v>15</v>
      </c>
      <c r="R108" s="40">
        <v>25</v>
      </c>
      <c r="S108" s="40"/>
      <c r="T108" s="40"/>
      <c r="U108" s="40"/>
      <c r="V108" s="40"/>
      <c r="W108" s="40"/>
      <c r="X108" s="40"/>
      <c r="Y108" s="40"/>
      <c r="Z108" s="40"/>
      <c r="AA108" s="40"/>
      <c r="AB108" s="40"/>
      <c r="AC108" s="40">
        <v>10</v>
      </c>
      <c r="AD108" s="40">
        <v>25</v>
      </c>
      <c r="AE108" s="40"/>
      <c r="AF108" s="40"/>
      <c r="AG108" s="40"/>
      <c r="AH108" s="40"/>
      <c r="AI108" s="40"/>
      <c r="AJ108" s="40"/>
      <c r="AK108" s="40">
        <v>15</v>
      </c>
      <c r="AL108" s="40">
        <v>20</v>
      </c>
      <c r="AM108" s="40"/>
      <c r="AN108" s="40"/>
      <c r="AO108" s="40"/>
      <c r="AP108" s="40"/>
      <c r="AQ108" s="40"/>
      <c r="AR108" s="40"/>
      <c r="AS108" s="40"/>
      <c r="AT108" s="40"/>
      <c r="AU108" s="40"/>
      <c r="AV108" s="40"/>
      <c r="AW108" s="41">
        <f>SUMIF(I108:AV108,"&gt;0",$I$4:$AV$4)</f>
        <v>10</v>
      </c>
      <c r="AX108" s="5"/>
    </row>
    <row r="109" spans="1:50" x14ac:dyDescent="0.25">
      <c r="A109" s="16">
        <v>163</v>
      </c>
      <c r="B109" s="17" t="s">
        <v>24</v>
      </c>
      <c r="C109" s="18">
        <v>35</v>
      </c>
      <c r="D109" s="67" t="s">
        <v>380</v>
      </c>
      <c r="E109" s="68" t="s">
        <v>381</v>
      </c>
      <c r="F109" s="19" t="s">
        <v>14</v>
      </c>
      <c r="G109" s="19">
        <f>G108+1</f>
        <v>105</v>
      </c>
      <c r="H109" s="20">
        <f>SUM(I109:AV109)</f>
        <v>160</v>
      </c>
      <c r="I109" s="40">
        <v>40</v>
      </c>
      <c r="J109" s="40">
        <v>20</v>
      </c>
      <c r="K109" s="40">
        <v>25</v>
      </c>
      <c r="L109" s="40">
        <v>25</v>
      </c>
      <c r="M109" s="40">
        <v>15</v>
      </c>
      <c r="N109" s="40"/>
      <c r="O109" s="40">
        <v>10</v>
      </c>
      <c r="P109" s="40">
        <v>25</v>
      </c>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1">
        <f>SUMIF(I109:AV109,"&gt;0",$I$4:$AV$4)</f>
        <v>7</v>
      </c>
      <c r="AX109" s="5"/>
    </row>
    <row r="110" spans="1:50" x14ac:dyDescent="0.25">
      <c r="A110" s="16">
        <v>4008</v>
      </c>
      <c r="B110" s="17" t="s">
        <v>200</v>
      </c>
      <c r="C110" s="18">
        <v>22</v>
      </c>
      <c r="D110" s="73" t="s">
        <v>201</v>
      </c>
      <c r="E110" s="74" t="s">
        <v>202</v>
      </c>
      <c r="F110" s="19" t="s">
        <v>14</v>
      </c>
      <c r="G110" s="19">
        <f>G109+1</f>
        <v>106</v>
      </c>
      <c r="H110" s="20">
        <f>SUM(I110:AV110)</f>
        <v>155</v>
      </c>
      <c r="I110" s="40">
        <v>10</v>
      </c>
      <c r="J110" s="40"/>
      <c r="K110" s="40"/>
      <c r="L110" s="40"/>
      <c r="M110" s="40"/>
      <c r="N110" s="40"/>
      <c r="O110" s="40"/>
      <c r="P110" s="40"/>
      <c r="Q110" s="40"/>
      <c r="R110" s="40"/>
      <c r="S110" s="40">
        <v>15</v>
      </c>
      <c r="T110" s="40">
        <v>20</v>
      </c>
      <c r="U110" s="40"/>
      <c r="V110" s="40"/>
      <c r="W110" s="40"/>
      <c r="X110" s="40"/>
      <c r="Y110" s="40"/>
      <c r="Z110" s="40"/>
      <c r="AA110" s="40"/>
      <c r="AB110" s="40"/>
      <c r="AC110" s="40"/>
      <c r="AD110" s="40"/>
      <c r="AE110" s="40"/>
      <c r="AF110" s="66">
        <v>50</v>
      </c>
      <c r="AG110" s="40"/>
      <c r="AH110" s="40"/>
      <c r="AI110" s="40"/>
      <c r="AJ110" s="40"/>
      <c r="AK110" s="40"/>
      <c r="AL110" s="40">
        <v>20</v>
      </c>
      <c r="AM110" s="40"/>
      <c r="AN110" s="40">
        <v>40</v>
      </c>
      <c r="AO110" s="40"/>
      <c r="AP110" s="40"/>
      <c r="AQ110" s="40"/>
      <c r="AR110" s="40"/>
      <c r="AS110" s="40"/>
      <c r="AT110" s="40"/>
      <c r="AU110" s="40"/>
      <c r="AV110" s="40"/>
      <c r="AW110" s="41">
        <f>SUMIF(I110:AV110,"&gt;0",$I$4:$AV$4)</f>
        <v>6</v>
      </c>
      <c r="AX110" s="5"/>
    </row>
    <row r="111" spans="1:50" x14ac:dyDescent="0.25">
      <c r="A111" s="16">
        <v>4805</v>
      </c>
      <c r="B111" s="17" t="s">
        <v>224</v>
      </c>
      <c r="C111" s="18">
        <v>35</v>
      </c>
      <c r="D111" s="67" t="s">
        <v>147</v>
      </c>
      <c r="E111" s="68" t="s">
        <v>199</v>
      </c>
      <c r="F111" s="19" t="s">
        <v>14</v>
      </c>
      <c r="G111" s="19">
        <f>G110+1</f>
        <v>107</v>
      </c>
      <c r="H111" s="20">
        <f>SUM(I111:AV111)</f>
        <v>155</v>
      </c>
      <c r="I111" s="40">
        <v>25</v>
      </c>
      <c r="J111" s="40">
        <v>25</v>
      </c>
      <c r="K111" s="40"/>
      <c r="L111" s="40"/>
      <c r="M111" s="40"/>
      <c r="N111" s="40"/>
      <c r="O111" s="40"/>
      <c r="P111" s="40"/>
      <c r="Q111" s="40"/>
      <c r="R111" s="40"/>
      <c r="S111" s="40"/>
      <c r="T111" s="40"/>
      <c r="U111" s="40"/>
      <c r="V111" s="40"/>
      <c r="W111" s="40"/>
      <c r="X111" s="40"/>
      <c r="Y111" s="40"/>
      <c r="Z111" s="40"/>
      <c r="AA111" s="40">
        <v>10</v>
      </c>
      <c r="AB111" s="40">
        <v>20</v>
      </c>
      <c r="AC111" s="40"/>
      <c r="AD111" s="40"/>
      <c r="AE111" s="40"/>
      <c r="AF111" s="40"/>
      <c r="AG111" s="40"/>
      <c r="AH111" s="40"/>
      <c r="AI111" s="40"/>
      <c r="AJ111" s="40"/>
      <c r="AK111" s="40"/>
      <c r="AL111" s="40"/>
      <c r="AM111" s="40">
        <v>20</v>
      </c>
      <c r="AN111" s="40">
        <v>25</v>
      </c>
      <c r="AO111" s="40">
        <v>30</v>
      </c>
      <c r="AP111" s="40"/>
      <c r="AQ111" s="40"/>
      <c r="AR111" s="40"/>
      <c r="AS111" s="40"/>
      <c r="AT111" s="40"/>
      <c r="AU111" s="40"/>
      <c r="AV111" s="40"/>
      <c r="AW111" s="41">
        <f>SUMIF(I111:AV111,"&gt;0",$I$4:$AV$4)</f>
        <v>7</v>
      </c>
      <c r="AX111" s="5"/>
    </row>
    <row r="112" spans="1:50" x14ac:dyDescent="0.25">
      <c r="A112" s="16">
        <v>5030</v>
      </c>
      <c r="B112" s="17" t="s">
        <v>237</v>
      </c>
      <c r="C112" s="18">
        <v>35</v>
      </c>
      <c r="D112" s="67" t="s">
        <v>248</v>
      </c>
      <c r="E112" s="68" t="s">
        <v>72</v>
      </c>
      <c r="F112" s="19" t="s">
        <v>14</v>
      </c>
      <c r="G112" s="19">
        <f>G111+1</f>
        <v>108</v>
      </c>
      <c r="H112" s="20">
        <f>SUM(I112:AV112)</f>
        <v>155</v>
      </c>
      <c r="I112" s="40"/>
      <c r="J112" s="40"/>
      <c r="K112" s="40"/>
      <c r="L112" s="40"/>
      <c r="M112" s="40">
        <v>15</v>
      </c>
      <c r="N112" s="40">
        <v>15</v>
      </c>
      <c r="O112" s="40"/>
      <c r="P112" s="40">
        <v>20</v>
      </c>
      <c r="Q112" s="40"/>
      <c r="R112" s="40"/>
      <c r="S112" s="40"/>
      <c r="T112" s="40"/>
      <c r="U112" s="40"/>
      <c r="V112" s="40"/>
      <c r="W112" s="40">
        <v>25</v>
      </c>
      <c r="X112" s="40">
        <v>25</v>
      </c>
      <c r="Y112" s="40"/>
      <c r="Z112" s="40"/>
      <c r="AA112" s="40"/>
      <c r="AB112" s="40"/>
      <c r="AC112" s="40"/>
      <c r="AD112" s="40"/>
      <c r="AE112" s="40"/>
      <c r="AF112" s="40"/>
      <c r="AG112" s="40"/>
      <c r="AH112" s="40"/>
      <c r="AI112" s="40">
        <v>30</v>
      </c>
      <c r="AJ112" s="40">
        <v>25</v>
      </c>
      <c r="AK112" s="40"/>
      <c r="AL112" s="40"/>
      <c r="AM112" s="40"/>
      <c r="AN112" s="40"/>
      <c r="AO112" s="40"/>
      <c r="AP112" s="40"/>
      <c r="AQ112" s="40"/>
      <c r="AR112" s="40"/>
      <c r="AS112" s="40"/>
      <c r="AT112" s="40"/>
      <c r="AU112" s="40"/>
      <c r="AV112" s="40"/>
      <c r="AW112" s="41">
        <f>SUMIF(I112:AV112,"&gt;0",$I$4:$AV$4)</f>
        <v>7</v>
      </c>
      <c r="AX112" s="5"/>
    </row>
    <row r="113" spans="1:50" x14ac:dyDescent="0.25">
      <c r="A113" s="16">
        <v>4809</v>
      </c>
      <c r="B113" s="17" t="s">
        <v>224</v>
      </c>
      <c r="C113" s="18">
        <v>35</v>
      </c>
      <c r="D113" s="67" t="s">
        <v>228</v>
      </c>
      <c r="E113" s="68" t="s">
        <v>183</v>
      </c>
      <c r="F113" s="19" t="s">
        <v>14</v>
      </c>
      <c r="G113" s="19">
        <f>G112+1</f>
        <v>109</v>
      </c>
      <c r="H113" s="20">
        <f>SUM(I113:AV113)</f>
        <v>150</v>
      </c>
      <c r="I113" s="40"/>
      <c r="J113" s="40">
        <v>20</v>
      </c>
      <c r="K113" s="40"/>
      <c r="L113" s="40"/>
      <c r="M113" s="40">
        <v>30</v>
      </c>
      <c r="N113" s="40">
        <v>40</v>
      </c>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v>25</v>
      </c>
      <c r="AP113" s="40">
        <v>35</v>
      </c>
      <c r="AQ113" s="40"/>
      <c r="AR113" s="40"/>
      <c r="AS113" s="40"/>
      <c r="AT113" s="40"/>
      <c r="AU113" s="40"/>
      <c r="AV113" s="40"/>
      <c r="AW113" s="41">
        <f>SUMIF(I113:AV113,"&gt;0",$I$4:$AV$4)</f>
        <v>5</v>
      </c>
      <c r="AX113" s="5"/>
    </row>
    <row r="114" spans="1:50" x14ac:dyDescent="0.25">
      <c r="A114" s="16">
        <v>2325</v>
      </c>
      <c r="B114" s="17" t="s">
        <v>122</v>
      </c>
      <c r="C114" s="18">
        <v>35</v>
      </c>
      <c r="D114" s="73" t="s">
        <v>117</v>
      </c>
      <c r="E114" s="74" t="s">
        <v>106</v>
      </c>
      <c r="F114" s="19" t="s">
        <v>14</v>
      </c>
      <c r="G114" s="19">
        <f>G113+1</f>
        <v>110</v>
      </c>
      <c r="H114" s="20">
        <f>SUM(I114:AV114)</f>
        <v>145</v>
      </c>
      <c r="I114" s="40"/>
      <c r="J114" s="40"/>
      <c r="K114" s="40"/>
      <c r="L114" s="40"/>
      <c r="M114" s="40"/>
      <c r="N114" s="40"/>
      <c r="O114" s="40"/>
      <c r="P114" s="40"/>
      <c r="Q114" s="40"/>
      <c r="R114" s="40"/>
      <c r="S114" s="40"/>
      <c r="T114" s="40"/>
      <c r="U114" s="40"/>
      <c r="V114" s="40"/>
      <c r="W114" s="40"/>
      <c r="X114" s="40"/>
      <c r="Y114" s="40">
        <v>15</v>
      </c>
      <c r="Z114" s="40">
        <v>20</v>
      </c>
      <c r="AA114" s="40"/>
      <c r="AB114" s="40"/>
      <c r="AC114" s="40"/>
      <c r="AD114" s="40"/>
      <c r="AE114" s="40">
        <v>15</v>
      </c>
      <c r="AF114" s="40">
        <v>25</v>
      </c>
      <c r="AG114" s="40"/>
      <c r="AH114" s="40"/>
      <c r="AI114" s="40"/>
      <c r="AJ114" s="40"/>
      <c r="AK114" s="40">
        <v>15</v>
      </c>
      <c r="AL114" s="40">
        <v>15</v>
      </c>
      <c r="AM114" s="40"/>
      <c r="AN114" s="40"/>
      <c r="AO114" s="40">
        <v>20</v>
      </c>
      <c r="AP114" s="40">
        <v>20</v>
      </c>
      <c r="AQ114" s="40"/>
      <c r="AR114" s="40"/>
      <c r="AS114" s="40"/>
      <c r="AT114" s="40"/>
      <c r="AU114" s="40"/>
      <c r="AV114" s="40"/>
      <c r="AW114" s="41">
        <f>SUMIF(I114:AV114,"&gt;0",$I$4:$AV$4)</f>
        <v>8</v>
      </c>
      <c r="AX114" s="5"/>
    </row>
    <row r="115" spans="1:50" x14ac:dyDescent="0.25">
      <c r="A115" s="16">
        <v>3351</v>
      </c>
      <c r="B115" s="17" t="s">
        <v>168</v>
      </c>
      <c r="C115" s="18">
        <v>35</v>
      </c>
      <c r="D115" s="67" t="s">
        <v>378</v>
      </c>
      <c r="E115" s="68" t="s">
        <v>83</v>
      </c>
      <c r="F115" s="19" t="s">
        <v>14</v>
      </c>
      <c r="G115" s="19">
        <f>G114+1</f>
        <v>111</v>
      </c>
      <c r="H115" s="20">
        <f>SUM(I115:AV115)</f>
        <v>145</v>
      </c>
      <c r="I115" s="40">
        <v>20</v>
      </c>
      <c r="J115" s="40">
        <v>15</v>
      </c>
      <c r="K115" s="40">
        <v>20</v>
      </c>
      <c r="L115" s="40">
        <v>10</v>
      </c>
      <c r="M115" s="40"/>
      <c r="N115" s="40"/>
      <c r="O115" s="40"/>
      <c r="P115" s="40"/>
      <c r="Q115" s="40"/>
      <c r="R115" s="40"/>
      <c r="S115" s="40">
        <v>10</v>
      </c>
      <c r="T115" s="40">
        <v>15</v>
      </c>
      <c r="U115" s="40"/>
      <c r="V115" s="40"/>
      <c r="W115" s="40"/>
      <c r="X115" s="40"/>
      <c r="Y115" s="40"/>
      <c r="Z115" s="40"/>
      <c r="AA115" s="40"/>
      <c r="AB115" s="40"/>
      <c r="AC115" s="40"/>
      <c r="AD115" s="40"/>
      <c r="AE115" s="40">
        <v>10</v>
      </c>
      <c r="AF115" s="40"/>
      <c r="AG115" s="40"/>
      <c r="AH115" s="40"/>
      <c r="AI115" s="40"/>
      <c r="AJ115" s="40"/>
      <c r="AK115" s="40"/>
      <c r="AL115" s="40">
        <v>20</v>
      </c>
      <c r="AM115" s="40"/>
      <c r="AN115" s="40"/>
      <c r="AO115" s="40">
        <v>15</v>
      </c>
      <c r="AP115" s="40">
        <v>10</v>
      </c>
      <c r="AQ115" s="40"/>
      <c r="AR115" s="40"/>
      <c r="AS115" s="40"/>
      <c r="AT115" s="40"/>
      <c r="AU115" s="40"/>
      <c r="AV115" s="40"/>
      <c r="AW115" s="41">
        <f>SUMIF(I115:AV115,"&gt;0",$I$4:$AV$4)</f>
        <v>10</v>
      </c>
      <c r="AX115" s="5"/>
    </row>
    <row r="116" spans="1:50" x14ac:dyDescent="0.25">
      <c r="A116" s="16">
        <v>1323</v>
      </c>
      <c r="B116" s="17" t="s">
        <v>86</v>
      </c>
      <c r="C116" s="18">
        <v>35</v>
      </c>
      <c r="D116" s="67" t="s">
        <v>103</v>
      </c>
      <c r="E116" s="68" t="s">
        <v>104</v>
      </c>
      <c r="F116" s="19" t="s">
        <v>14</v>
      </c>
      <c r="G116" s="19">
        <f>G115+1</f>
        <v>112</v>
      </c>
      <c r="H116" s="20">
        <f>SUM(I116:AV116)</f>
        <v>140</v>
      </c>
      <c r="I116" s="40"/>
      <c r="J116" s="40">
        <v>10</v>
      </c>
      <c r="K116" s="40"/>
      <c r="L116" s="40">
        <v>10</v>
      </c>
      <c r="M116" s="40">
        <v>10</v>
      </c>
      <c r="N116" s="40">
        <v>5</v>
      </c>
      <c r="O116" s="40"/>
      <c r="P116" s="40">
        <v>15</v>
      </c>
      <c r="Q116" s="40"/>
      <c r="R116" s="40"/>
      <c r="S116" s="40">
        <v>10</v>
      </c>
      <c r="T116" s="40">
        <v>10</v>
      </c>
      <c r="U116" s="40">
        <v>10</v>
      </c>
      <c r="V116" s="40">
        <v>15</v>
      </c>
      <c r="W116" s="40"/>
      <c r="X116" s="40"/>
      <c r="Y116" s="40"/>
      <c r="Z116" s="40"/>
      <c r="AA116" s="40"/>
      <c r="AB116" s="40"/>
      <c r="AC116" s="40"/>
      <c r="AD116" s="40"/>
      <c r="AE116" s="40"/>
      <c r="AF116" s="40"/>
      <c r="AG116" s="40"/>
      <c r="AH116" s="40"/>
      <c r="AI116" s="40"/>
      <c r="AJ116" s="40"/>
      <c r="AK116" s="40">
        <v>10</v>
      </c>
      <c r="AL116" s="40">
        <v>5</v>
      </c>
      <c r="AM116" s="40">
        <v>20</v>
      </c>
      <c r="AN116" s="40">
        <v>10</v>
      </c>
      <c r="AO116" s="40"/>
      <c r="AP116" s="40"/>
      <c r="AQ116" s="40"/>
      <c r="AR116" s="40"/>
      <c r="AS116" s="40"/>
      <c r="AT116" s="40"/>
      <c r="AU116" s="40"/>
      <c r="AV116" s="40"/>
      <c r="AW116" s="41">
        <f>SUMIF(I116:AV116,"&gt;0",$I$4:$AV$4)</f>
        <v>13</v>
      </c>
      <c r="AX116" s="5"/>
    </row>
    <row r="117" spans="1:50" x14ac:dyDescent="0.25">
      <c r="A117" s="16">
        <v>958</v>
      </c>
      <c r="B117" s="17" t="s">
        <v>40</v>
      </c>
      <c r="C117" s="18">
        <v>35</v>
      </c>
      <c r="D117" s="67" t="s">
        <v>336</v>
      </c>
      <c r="E117" s="68" t="s">
        <v>44</v>
      </c>
      <c r="F117" s="19" t="s">
        <v>14</v>
      </c>
      <c r="G117" s="19">
        <f>G116+1</f>
        <v>113</v>
      </c>
      <c r="H117" s="20">
        <f>SUM(I117:AV117)</f>
        <v>135</v>
      </c>
      <c r="I117" s="40">
        <v>45</v>
      </c>
      <c r="J117" s="40"/>
      <c r="K117" s="40"/>
      <c r="L117" s="40"/>
      <c r="M117" s="40"/>
      <c r="N117" s="40"/>
      <c r="O117" s="40"/>
      <c r="P117" s="40"/>
      <c r="Q117" s="40"/>
      <c r="R117" s="40"/>
      <c r="S117" s="40"/>
      <c r="T117" s="40"/>
      <c r="U117" s="40"/>
      <c r="V117" s="40"/>
      <c r="W117" s="40"/>
      <c r="X117" s="40">
        <v>25</v>
      </c>
      <c r="Y117" s="40"/>
      <c r="Z117" s="40"/>
      <c r="AA117" s="40"/>
      <c r="AB117" s="40"/>
      <c r="AC117" s="40"/>
      <c r="AD117" s="40"/>
      <c r="AE117" s="40"/>
      <c r="AF117" s="40"/>
      <c r="AG117" s="40">
        <v>20</v>
      </c>
      <c r="AH117" s="40"/>
      <c r="AI117" s="40"/>
      <c r="AJ117" s="40"/>
      <c r="AK117" s="40">
        <v>30</v>
      </c>
      <c r="AL117" s="40"/>
      <c r="AM117" s="40"/>
      <c r="AN117" s="40"/>
      <c r="AO117" s="40"/>
      <c r="AP117" s="40"/>
      <c r="AQ117" s="40"/>
      <c r="AR117" s="40">
        <v>15</v>
      </c>
      <c r="AS117" s="40"/>
      <c r="AT117" s="40"/>
      <c r="AU117" s="40"/>
      <c r="AV117" s="40"/>
      <c r="AW117" s="41">
        <f>SUMIF(I117:AV117,"&gt;0",$I$4:$AV$4)</f>
        <v>5</v>
      </c>
      <c r="AX117" s="5"/>
    </row>
    <row r="118" spans="1:50" x14ac:dyDescent="0.25">
      <c r="A118" s="16">
        <v>3408</v>
      </c>
      <c r="B118" s="17" t="s">
        <v>180</v>
      </c>
      <c r="C118" s="18">
        <v>35</v>
      </c>
      <c r="D118" s="67" t="s">
        <v>184</v>
      </c>
      <c r="E118" s="68" t="s">
        <v>141</v>
      </c>
      <c r="F118" s="19" t="s">
        <v>14</v>
      </c>
      <c r="G118" s="19">
        <f>G117+1</f>
        <v>114</v>
      </c>
      <c r="H118" s="20">
        <f>SUM(I118:AV118)</f>
        <v>135</v>
      </c>
      <c r="I118" s="40"/>
      <c r="J118" s="40"/>
      <c r="K118" s="40"/>
      <c r="L118" s="40"/>
      <c r="M118" s="40"/>
      <c r="N118" s="40"/>
      <c r="O118" s="40"/>
      <c r="P118" s="40"/>
      <c r="Q118" s="40"/>
      <c r="R118" s="40"/>
      <c r="S118" s="40">
        <v>20</v>
      </c>
      <c r="T118" s="40">
        <v>20</v>
      </c>
      <c r="U118" s="40"/>
      <c r="V118" s="40"/>
      <c r="W118" s="40"/>
      <c r="X118" s="40"/>
      <c r="Y118" s="40"/>
      <c r="Z118" s="40"/>
      <c r="AA118" s="40"/>
      <c r="AB118" s="40"/>
      <c r="AC118" s="40">
        <v>10</v>
      </c>
      <c r="AD118" s="40">
        <v>25</v>
      </c>
      <c r="AE118" s="40"/>
      <c r="AF118" s="40"/>
      <c r="AG118" s="40"/>
      <c r="AH118" s="40"/>
      <c r="AI118" s="40"/>
      <c r="AJ118" s="40"/>
      <c r="AK118" s="40"/>
      <c r="AL118" s="40"/>
      <c r="AM118" s="40"/>
      <c r="AN118" s="40">
        <v>25</v>
      </c>
      <c r="AO118" s="40">
        <v>20</v>
      </c>
      <c r="AP118" s="40">
        <v>15</v>
      </c>
      <c r="AQ118" s="40"/>
      <c r="AR118" s="40"/>
      <c r="AS118" s="40"/>
      <c r="AT118" s="40"/>
      <c r="AU118" s="40"/>
      <c r="AV118" s="40"/>
      <c r="AW118" s="41">
        <f>SUMIF(I118:AV118,"&gt;0",$I$4:$AV$4)</f>
        <v>7</v>
      </c>
      <c r="AX118" s="5"/>
    </row>
    <row r="119" spans="1:50" x14ac:dyDescent="0.25">
      <c r="A119" s="16">
        <v>3352</v>
      </c>
      <c r="B119" s="17" t="s">
        <v>168</v>
      </c>
      <c r="C119" s="18">
        <v>35</v>
      </c>
      <c r="D119" s="67" t="s">
        <v>172</v>
      </c>
      <c r="E119" s="68" t="s">
        <v>173</v>
      </c>
      <c r="F119" s="19" t="s">
        <v>14</v>
      </c>
      <c r="G119" s="19">
        <f>G118+1</f>
        <v>115</v>
      </c>
      <c r="H119" s="20">
        <f>SUM(I119:AV119)</f>
        <v>130</v>
      </c>
      <c r="I119" s="40">
        <v>10</v>
      </c>
      <c r="J119" s="40">
        <v>15</v>
      </c>
      <c r="K119" s="40">
        <v>20</v>
      </c>
      <c r="L119" s="40">
        <v>10</v>
      </c>
      <c r="M119" s="40"/>
      <c r="N119" s="40"/>
      <c r="O119" s="40"/>
      <c r="P119" s="40"/>
      <c r="Q119" s="40"/>
      <c r="R119" s="40"/>
      <c r="S119" s="40">
        <v>10</v>
      </c>
      <c r="T119" s="40">
        <v>15</v>
      </c>
      <c r="U119" s="40"/>
      <c r="V119" s="40"/>
      <c r="W119" s="40"/>
      <c r="X119" s="40"/>
      <c r="Y119" s="40"/>
      <c r="Z119" s="40"/>
      <c r="AA119" s="40"/>
      <c r="AB119" s="40"/>
      <c r="AC119" s="40"/>
      <c r="AD119" s="40"/>
      <c r="AE119" s="40">
        <v>10</v>
      </c>
      <c r="AF119" s="40"/>
      <c r="AG119" s="40"/>
      <c r="AH119" s="40"/>
      <c r="AI119" s="40"/>
      <c r="AJ119" s="40"/>
      <c r="AK119" s="40"/>
      <c r="AL119" s="40">
        <v>20</v>
      </c>
      <c r="AM119" s="40"/>
      <c r="AN119" s="40"/>
      <c r="AO119" s="40">
        <v>10</v>
      </c>
      <c r="AP119" s="40">
        <v>10</v>
      </c>
      <c r="AQ119" s="40"/>
      <c r="AR119" s="40"/>
      <c r="AS119" s="40"/>
      <c r="AT119" s="40"/>
      <c r="AU119" s="40"/>
      <c r="AV119" s="40"/>
      <c r="AW119" s="41">
        <f>SUMIF(I119:AV119,"&gt;0",$I$4:$AV$4)</f>
        <v>10</v>
      </c>
      <c r="AX119" s="5"/>
    </row>
    <row r="120" spans="1:50" x14ac:dyDescent="0.25">
      <c r="A120" s="16">
        <v>1165</v>
      </c>
      <c r="B120" s="17" t="s">
        <v>78</v>
      </c>
      <c r="C120" s="18">
        <v>35</v>
      </c>
      <c r="D120" s="67" t="s">
        <v>79</v>
      </c>
      <c r="E120" s="68" t="s">
        <v>56</v>
      </c>
      <c r="F120" s="19" t="s">
        <v>14</v>
      </c>
      <c r="G120" s="19">
        <f>G119+1</f>
        <v>116</v>
      </c>
      <c r="H120" s="20">
        <f>SUM(I120:AV120)</f>
        <v>125</v>
      </c>
      <c r="I120" s="40"/>
      <c r="J120" s="40"/>
      <c r="K120" s="40"/>
      <c r="L120" s="40"/>
      <c r="M120" s="40">
        <v>15</v>
      </c>
      <c r="N120" s="40"/>
      <c r="O120" s="40"/>
      <c r="P120" s="40"/>
      <c r="Q120" s="40"/>
      <c r="R120" s="40"/>
      <c r="S120" s="40"/>
      <c r="T120" s="40"/>
      <c r="U120" s="40"/>
      <c r="V120" s="40"/>
      <c r="W120" s="40"/>
      <c r="X120" s="40"/>
      <c r="Y120" s="40"/>
      <c r="Z120" s="40"/>
      <c r="AA120" s="40"/>
      <c r="AB120" s="40"/>
      <c r="AC120" s="40"/>
      <c r="AD120" s="40"/>
      <c r="AE120" s="40"/>
      <c r="AF120" s="40"/>
      <c r="AG120" s="40">
        <v>40</v>
      </c>
      <c r="AH120" s="40"/>
      <c r="AI120" s="40">
        <v>35</v>
      </c>
      <c r="AJ120" s="40"/>
      <c r="AK120" s="40"/>
      <c r="AL120" s="40">
        <v>35</v>
      </c>
      <c r="AM120" s="40"/>
      <c r="AN120" s="40"/>
      <c r="AO120" s="40"/>
      <c r="AP120" s="40"/>
      <c r="AQ120" s="40"/>
      <c r="AR120" s="40"/>
      <c r="AS120" s="40"/>
      <c r="AT120" s="40"/>
      <c r="AU120" s="40"/>
      <c r="AV120" s="40"/>
      <c r="AW120" s="41">
        <f>SUMIF(I120:AV120,"&gt;0",$I$4:$AV$4)</f>
        <v>4</v>
      </c>
      <c r="AX120" s="5"/>
    </row>
    <row r="121" spans="1:50" x14ac:dyDescent="0.25">
      <c r="A121" s="16">
        <v>5126</v>
      </c>
      <c r="B121" s="17" t="s">
        <v>252</v>
      </c>
      <c r="C121" s="18">
        <v>35</v>
      </c>
      <c r="D121" s="67" t="s">
        <v>255</v>
      </c>
      <c r="E121" s="68" t="s">
        <v>83</v>
      </c>
      <c r="F121" s="19" t="s">
        <v>14</v>
      </c>
      <c r="G121" s="19">
        <f>G120+1</f>
        <v>117</v>
      </c>
      <c r="H121" s="20">
        <f>SUM(I121:AV121)</f>
        <v>120</v>
      </c>
      <c r="I121" s="40"/>
      <c r="J121" s="40"/>
      <c r="K121" s="40">
        <v>10</v>
      </c>
      <c r="L121" s="40">
        <v>5</v>
      </c>
      <c r="M121" s="40">
        <v>10</v>
      </c>
      <c r="N121" s="40">
        <v>5</v>
      </c>
      <c r="O121" s="40"/>
      <c r="P121" s="40"/>
      <c r="Q121" s="40"/>
      <c r="R121" s="40"/>
      <c r="S121" s="40"/>
      <c r="T121" s="40"/>
      <c r="U121" s="40"/>
      <c r="V121" s="40"/>
      <c r="W121" s="40">
        <v>10</v>
      </c>
      <c r="X121" s="40">
        <v>10</v>
      </c>
      <c r="Y121" s="40"/>
      <c r="Z121" s="40"/>
      <c r="AA121" s="40"/>
      <c r="AB121" s="40"/>
      <c r="AC121" s="40"/>
      <c r="AD121" s="40"/>
      <c r="AE121" s="40"/>
      <c r="AF121" s="40"/>
      <c r="AG121" s="40"/>
      <c r="AH121" s="40"/>
      <c r="AI121" s="40">
        <v>5</v>
      </c>
      <c r="AJ121" s="40">
        <v>20</v>
      </c>
      <c r="AK121" s="40"/>
      <c r="AL121" s="40"/>
      <c r="AM121" s="40"/>
      <c r="AN121" s="40"/>
      <c r="AO121" s="40">
        <v>10</v>
      </c>
      <c r="AP121" s="40">
        <v>10</v>
      </c>
      <c r="AQ121" s="40">
        <v>10</v>
      </c>
      <c r="AR121" s="40">
        <v>15</v>
      </c>
      <c r="AS121" s="40"/>
      <c r="AT121" s="40"/>
      <c r="AU121" s="40"/>
      <c r="AV121" s="40"/>
      <c r="AW121" s="41">
        <f>SUMIF(I121:AV121,"&gt;0",$I$4:$AV$4)</f>
        <v>12</v>
      </c>
      <c r="AX121" s="5"/>
    </row>
    <row r="122" spans="1:50" x14ac:dyDescent="0.25">
      <c r="A122" s="16">
        <v>1327</v>
      </c>
      <c r="B122" s="17" t="s">
        <v>86</v>
      </c>
      <c r="C122" s="18">
        <v>35</v>
      </c>
      <c r="D122" s="67" t="s">
        <v>55</v>
      </c>
      <c r="E122" s="68" t="s">
        <v>108</v>
      </c>
      <c r="F122" s="19" t="s">
        <v>14</v>
      </c>
      <c r="G122" s="19">
        <f>G121+1</f>
        <v>118</v>
      </c>
      <c r="H122" s="20">
        <f>SUM(I122:AV122)</f>
        <v>115</v>
      </c>
      <c r="I122" s="40">
        <v>5</v>
      </c>
      <c r="J122" s="40"/>
      <c r="K122" s="40">
        <v>10</v>
      </c>
      <c r="L122" s="40"/>
      <c r="M122" s="40"/>
      <c r="N122" s="40"/>
      <c r="O122" s="40">
        <v>10</v>
      </c>
      <c r="P122" s="40">
        <v>20</v>
      </c>
      <c r="Q122" s="40"/>
      <c r="R122" s="40"/>
      <c r="S122" s="40"/>
      <c r="T122" s="40"/>
      <c r="U122" s="40"/>
      <c r="V122" s="40"/>
      <c r="W122" s="40"/>
      <c r="X122" s="40"/>
      <c r="Y122" s="40">
        <v>10</v>
      </c>
      <c r="Z122" s="40">
        <v>10</v>
      </c>
      <c r="AA122" s="40"/>
      <c r="AB122" s="40"/>
      <c r="AC122" s="40">
        <v>10</v>
      </c>
      <c r="AD122" s="40">
        <v>10</v>
      </c>
      <c r="AE122" s="40"/>
      <c r="AF122" s="40"/>
      <c r="AG122" s="40"/>
      <c r="AH122" s="40"/>
      <c r="AI122" s="40"/>
      <c r="AJ122" s="40"/>
      <c r="AK122" s="40"/>
      <c r="AL122" s="40"/>
      <c r="AM122" s="40"/>
      <c r="AN122" s="40"/>
      <c r="AO122" s="40">
        <v>15</v>
      </c>
      <c r="AP122" s="40">
        <v>15</v>
      </c>
      <c r="AQ122" s="40"/>
      <c r="AR122" s="40"/>
      <c r="AS122" s="40"/>
      <c r="AT122" s="40"/>
      <c r="AU122" s="40"/>
      <c r="AV122" s="40"/>
      <c r="AW122" s="41">
        <f>SUMIF(I122:AV122,"&gt;0",$I$4:$AV$4)</f>
        <v>10</v>
      </c>
      <c r="AX122" s="5"/>
    </row>
    <row r="123" spans="1:50" x14ac:dyDescent="0.25">
      <c r="A123" s="16">
        <v>3353</v>
      </c>
      <c r="B123" s="17" t="s">
        <v>168</v>
      </c>
      <c r="C123" s="18">
        <v>35</v>
      </c>
      <c r="D123" s="67" t="s">
        <v>174</v>
      </c>
      <c r="E123" s="68" t="s">
        <v>175</v>
      </c>
      <c r="F123" s="19" t="s">
        <v>14</v>
      </c>
      <c r="G123" s="19">
        <f>G122+1</f>
        <v>119</v>
      </c>
      <c r="H123" s="20">
        <f>SUM(I123:AV123)</f>
        <v>115</v>
      </c>
      <c r="I123" s="40">
        <v>15</v>
      </c>
      <c r="J123" s="40">
        <v>5</v>
      </c>
      <c r="K123" s="40">
        <v>15</v>
      </c>
      <c r="L123" s="40">
        <v>25</v>
      </c>
      <c r="M123" s="40"/>
      <c r="N123" s="40"/>
      <c r="O123" s="40"/>
      <c r="P123" s="40"/>
      <c r="Q123" s="40"/>
      <c r="R123" s="40"/>
      <c r="S123" s="40">
        <v>15</v>
      </c>
      <c r="T123" s="40">
        <v>20</v>
      </c>
      <c r="U123" s="40"/>
      <c r="V123" s="40"/>
      <c r="W123" s="40"/>
      <c r="X123" s="40"/>
      <c r="Y123" s="40"/>
      <c r="Z123" s="40"/>
      <c r="AA123" s="40"/>
      <c r="AB123" s="40"/>
      <c r="AC123" s="40"/>
      <c r="AD123" s="40"/>
      <c r="AE123" s="40">
        <v>10</v>
      </c>
      <c r="AF123" s="40">
        <v>10</v>
      </c>
      <c r="AG123" s="40"/>
      <c r="AH123" s="40"/>
      <c r="AI123" s="40"/>
      <c r="AJ123" s="40"/>
      <c r="AK123" s="40"/>
      <c r="AL123" s="40"/>
      <c r="AM123" s="40"/>
      <c r="AN123" s="40"/>
      <c r="AO123" s="40"/>
      <c r="AP123" s="40"/>
      <c r="AQ123" s="40"/>
      <c r="AR123" s="40"/>
      <c r="AS123" s="40"/>
      <c r="AT123" s="40"/>
      <c r="AU123" s="40"/>
      <c r="AV123" s="40"/>
      <c r="AW123" s="41">
        <f>SUMIF(I123:AV123,"&gt;0",$I$4:$AV$4)</f>
        <v>8</v>
      </c>
      <c r="AX123" s="5"/>
    </row>
    <row r="124" spans="1:50" x14ac:dyDescent="0.25">
      <c r="A124" s="16">
        <v>4813</v>
      </c>
      <c r="B124" s="17" t="s">
        <v>224</v>
      </c>
      <c r="C124" s="18">
        <v>35</v>
      </c>
      <c r="D124" s="67" t="s">
        <v>147</v>
      </c>
      <c r="E124" s="68" t="s">
        <v>83</v>
      </c>
      <c r="F124" s="19" t="s">
        <v>14</v>
      </c>
      <c r="G124" s="19">
        <f>G123+1</f>
        <v>120</v>
      </c>
      <c r="H124" s="20">
        <f>SUM(I124:AV124)</f>
        <v>115</v>
      </c>
      <c r="I124" s="40"/>
      <c r="J124" s="40"/>
      <c r="K124" s="40"/>
      <c r="L124" s="40"/>
      <c r="M124" s="40"/>
      <c r="N124" s="40">
        <v>35</v>
      </c>
      <c r="O124" s="40"/>
      <c r="P124" s="40"/>
      <c r="Q124" s="40"/>
      <c r="R124" s="40"/>
      <c r="S124" s="40">
        <v>20</v>
      </c>
      <c r="T124" s="40">
        <v>20</v>
      </c>
      <c r="U124" s="40"/>
      <c r="V124" s="40"/>
      <c r="W124" s="40"/>
      <c r="X124" s="40"/>
      <c r="Y124" s="40"/>
      <c r="Z124" s="40"/>
      <c r="AA124" s="40"/>
      <c r="AB124" s="40"/>
      <c r="AC124" s="40"/>
      <c r="AD124" s="40"/>
      <c r="AE124" s="40"/>
      <c r="AF124" s="40"/>
      <c r="AG124" s="40"/>
      <c r="AH124" s="40"/>
      <c r="AI124" s="40"/>
      <c r="AJ124" s="40"/>
      <c r="AK124" s="40"/>
      <c r="AL124" s="40"/>
      <c r="AM124" s="40"/>
      <c r="AN124" s="40"/>
      <c r="AO124" s="40">
        <v>40</v>
      </c>
      <c r="AP124" s="40"/>
      <c r="AQ124" s="40"/>
      <c r="AR124" s="40"/>
      <c r="AS124" s="40"/>
      <c r="AT124" s="40"/>
      <c r="AU124" s="40"/>
      <c r="AV124" s="40"/>
      <c r="AW124" s="41">
        <f>SUMIF(I124:AV124,"&gt;0",$I$4:$AV$4)</f>
        <v>4</v>
      </c>
      <c r="AX124" s="5"/>
    </row>
    <row r="125" spans="1:50" x14ac:dyDescent="0.25">
      <c r="A125" s="16">
        <v>2836</v>
      </c>
      <c r="B125" s="17" t="s">
        <v>143</v>
      </c>
      <c r="C125" s="18">
        <v>35</v>
      </c>
      <c r="D125" s="67" t="s">
        <v>163</v>
      </c>
      <c r="E125" s="68" t="s">
        <v>46</v>
      </c>
      <c r="F125" s="19" t="s">
        <v>14</v>
      </c>
      <c r="G125" s="19">
        <f>G124+1</f>
        <v>121</v>
      </c>
      <c r="H125" s="20">
        <f>SUM(I125:AV125)</f>
        <v>110</v>
      </c>
      <c r="I125" s="40"/>
      <c r="J125" s="40"/>
      <c r="K125" s="40"/>
      <c r="L125" s="40">
        <v>15</v>
      </c>
      <c r="M125" s="40"/>
      <c r="N125" s="40">
        <v>10</v>
      </c>
      <c r="O125" s="40">
        <v>10</v>
      </c>
      <c r="P125" s="40">
        <v>20</v>
      </c>
      <c r="Q125" s="40"/>
      <c r="R125" s="40"/>
      <c r="S125" s="40"/>
      <c r="T125" s="40"/>
      <c r="U125" s="40"/>
      <c r="V125" s="40">
        <v>10</v>
      </c>
      <c r="W125" s="40"/>
      <c r="X125" s="40"/>
      <c r="Y125" s="40"/>
      <c r="Z125" s="40">
        <v>25</v>
      </c>
      <c r="AA125" s="40"/>
      <c r="AB125" s="40"/>
      <c r="AC125" s="40"/>
      <c r="AD125" s="40"/>
      <c r="AE125" s="40"/>
      <c r="AF125" s="40">
        <v>5</v>
      </c>
      <c r="AG125" s="40"/>
      <c r="AH125" s="40"/>
      <c r="AI125" s="40"/>
      <c r="AJ125" s="40"/>
      <c r="AK125" s="40"/>
      <c r="AL125" s="40"/>
      <c r="AM125" s="40"/>
      <c r="AN125" s="40"/>
      <c r="AO125" s="40"/>
      <c r="AP125" s="40">
        <v>15</v>
      </c>
      <c r="AQ125" s="40"/>
      <c r="AR125" s="40"/>
      <c r="AS125" s="40"/>
      <c r="AT125" s="40"/>
      <c r="AU125" s="40"/>
      <c r="AV125" s="40"/>
      <c r="AW125" s="41">
        <f>SUMIF(I125:AV125,"&gt;0",$I$4:$AV$4)</f>
        <v>8</v>
      </c>
      <c r="AX125" s="5"/>
    </row>
    <row r="126" spans="1:50" x14ac:dyDescent="0.25">
      <c r="A126" s="16">
        <v>5612</v>
      </c>
      <c r="B126" s="17" t="s">
        <v>309</v>
      </c>
      <c r="C126" s="18">
        <v>35</v>
      </c>
      <c r="D126" s="67" t="s">
        <v>304</v>
      </c>
      <c r="E126" s="68" t="s">
        <v>234</v>
      </c>
      <c r="F126" s="19" t="s">
        <v>14</v>
      </c>
      <c r="G126" s="19">
        <f>G125+1</f>
        <v>122</v>
      </c>
      <c r="H126" s="20">
        <f>SUM(I126:AV126)</f>
        <v>110</v>
      </c>
      <c r="I126" s="40">
        <v>10</v>
      </c>
      <c r="J126" s="40">
        <v>15</v>
      </c>
      <c r="K126" s="40"/>
      <c r="L126" s="40"/>
      <c r="M126" s="40"/>
      <c r="N126" s="40"/>
      <c r="O126" s="40">
        <v>25</v>
      </c>
      <c r="P126" s="40">
        <v>20</v>
      </c>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v>20</v>
      </c>
      <c r="AR126" s="40">
        <v>20</v>
      </c>
      <c r="AS126" s="40"/>
      <c r="AT126" s="40"/>
      <c r="AU126" s="40"/>
      <c r="AV126" s="40"/>
      <c r="AW126" s="41">
        <f>SUMIF(I126:AV126,"&gt;0",$I$4:$AV$4)</f>
        <v>6</v>
      </c>
      <c r="AX126" s="5"/>
    </row>
    <row r="127" spans="1:50" x14ac:dyDescent="0.25">
      <c r="A127" s="16">
        <v>156</v>
      </c>
      <c r="B127" s="17" t="s">
        <v>24</v>
      </c>
      <c r="C127" s="18">
        <v>35</v>
      </c>
      <c r="D127" s="67" t="s">
        <v>314</v>
      </c>
      <c r="E127" s="68" t="s">
        <v>83</v>
      </c>
      <c r="F127" s="19" t="s">
        <v>14</v>
      </c>
      <c r="G127" s="19">
        <f>G126+1</f>
        <v>123</v>
      </c>
      <c r="H127" s="20">
        <f>SUM(I127:AV127)</f>
        <v>105</v>
      </c>
      <c r="I127" s="40">
        <v>15</v>
      </c>
      <c r="J127" s="40">
        <v>10</v>
      </c>
      <c r="K127" s="40"/>
      <c r="L127" s="40"/>
      <c r="M127" s="40"/>
      <c r="N127" s="40"/>
      <c r="O127" s="40"/>
      <c r="P127" s="40"/>
      <c r="Q127" s="40"/>
      <c r="R127" s="40"/>
      <c r="S127" s="40"/>
      <c r="T127" s="40"/>
      <c r="U127" s="40"/>
      <c r="V127" s="40"/>
      <c r="W127" s="40"/>
      <c r="X127" s="40"/>
      <c r="Y127" s="40"/>
      <c r="Z127" s="40"/>
      <c r="AA127" s="40"/>
      <c r="AB127" s="40"/>
      <c r="AC127" s="40"/>
      <c r="AD127" s="40"/>
      <c r="AE127" s="40">
        <v>20</v>
      </c>
      <c r="AF127" s="40">
        <v>15</v>
      </c>
      <c r="AG127" s="40"/>
      <c r="AH127" s="40"/>
      <c r="AI127" s="40"/>
      <c r="AJ127" s="40"/>
      <c r="AK127" s="40"/>
      <c r="AL127" s="40"/>
      <c r="AM127" s="40"/>
      <c r="AN127" s="40"/>
      <c r="AO127" s="40">
        <v>20</v>
      </c>
      <c r="AP127" s="40">
        <v>15</v>
      </c>
      <c r="AQ127" s="40">
        <v>10</v>
      </c>
      <c r="AR127" s="40"/>
      <c r="AS127" s="40"/>
      <c r="AT127" s="40"/>
      <c r="AU127" s="40"/>
      <c r="AV127" s="40"/>
      <c r="AW127" s="41">
        <f>SUMIF(I127:AV127,"&gt;0",$I$4:$AV$4)</f>
        <v>7</v>
      </c>
      <c r="AX127" s="5"/>
    </row>
    <row r="128" spans="1:50" x14ac:dyDescent="0.25">
      <c r="A128" s="16">
        <v>3357</v>
      </c>
      <c r="B128" s="17" t="s">
        <v>168</v>
      </c>
      <c r="C128" s="18">
        <v>35</v>
      </c>
      <c r="D128" s="67" t="s">
        <v>177</v>
      </c>
      <c r="E128" s="68" t="s">
        <v>178</v>
      </c>
      <c r="F128" s="19" t="s">
        <v>14</v>
      </c>
      <c r="G128" s="19">
        <f>G127+1</f>
        <v>124</v>
      </c>
      <c r="H128" s="20">
        <f>SUM(I128:AV128)</f>
        <v>105</v>
      </c>
      <c r="I128" s="40"/>
      <c r="J128" s="40"/>
      <c r="K128" s="40"/>
      <c r="L128" s="40"/>
      <c r="M128" s="40"/>
      <c r="N128" s="40"/>
      <c r="O128" s="40"/>
      <c r="P128" s="40"/>
      <c r="Q128" s="40"/>
      <c r="R128" s="40"/>
      <c r="S128" s="40">
        <v>20</v>
      </c>
      <c r="T128" s="40">
        <v>25</v>
      </c>
      <c r="U128" s="40"/>
      <c r="V128" s="40"/>
      <c r="W128" s="40"/>
      <c r="X128" s="40"/>
      <c r="Y128" s="40">
        <v>10</v>
      </c>
      <c r="Z128" s="40">
        <v>15</v>
      </c>
      <c r="AA128" s="40"/>
      <c r="AB128" s="40"/>
      <c r="AC128" s="40"/>
      <c r="AD128" s="40"/>
      <c r="AE128" s="40"/>
      <c r="AF128" s="40"/>
      <c r="AG128" s="40"/>
      <c r="AH128" s="40"/>
      <c r="AI128" s="40"/>
      <c r="AJ128" s="40"/>
      <c r="AK128" s="40">
        <v>10</v>
      </c>
      <c r="AL128" s="40">
        <v>25</v>
      </c>
      <c r="AM128" s="40"/>
      <c r="AN128" s="40"/>
      <c r="AO128" s="40"/>
      <c r="AP128" s="40"/>
      <c r="AQ128" s="40"/>
      <c r="AR128" s="40"/>
      <c r="AS128" s="40"/>
      <c r="AT128" s="40"/>
      <c r="AU128" s="40"/>
      <c r="AV128" s="40"/>
      <c r="AW128" s="41">
        <f>SUMIF(I128:AV128,"&gt;0",$I$4:$AV$4)</f>
        <v>6</v>
      </c>
      <c r="AX128" s="5"/>
    </row>
    <row r="129" spans="1:50" x14ac:dyDescent="0.25">
      <c r="A129" s="43">
        <v>5707</v>
      </c>
      <c r="B129" s="21" t="s">
        <v>329</v>
      </c>
      <c r="C129" s="23">
        <v>53</v>
      </c>
      <c r="D129" s="67" t="s">
        <v>364</v>
      </c>
      <c r="E129" s="68" t="s">
        <v>60</v>
      </c>
      <c r="F129" s="65" t="s">
        <v>14</v>
      </c>
      <c r="G129" s="19">
        <f>G128+1</f>
        <v>125</v>
      </c>
      <c r="H129" s="20">
        <f>SUM(I129:AV129)</f>
        <v>105</v>
      </c>
      <c r="I129" s="40"/>
      <c r="J129" s="40">
        <v>20</v>
      </c>
      <c r="K129" s="40">
        <v>15</v>
      </c>
      <c r="L129" s="40">
        <v>25</v>
      </c>
      <c r="M129" s="40"/>
      <c r="N129" s="40"/>
      <c r="O129" s="40"/>
      <c r="P129" s="40"/>
      <c r="Q129" s="40"/>
      <c r="R129" s="40"/>
      <c r="S129" s="40">
        <v>15</v>
      </c>
      <c r="T129" s="40">
        <v>20</v>
      </c>
      <c r="U129" s="40"/>
      <c r="V129" s="40"/>
      <c r="W129" s="40"/>
      <c r="X129" s="40"/>
      <c r="Y129" s="40"/>
      <c r="Z129" s="40">
        <v>10</v>
      </c>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1">
        <f>SUMIF(I129:AV129,"&gt;0",$I$4:$AV$4)</f>
        <v>6</v>
      </c>
      <c r="AX129" s="5"/>
    </row>
    <row r="130" spans="1:50" x14ac:dyDescent="0.25">
      <c r="A130" s="16">
        <v>164</v>
      </c>
      <c r="B130" s="17" t="s">
        <v>24</v>
      </c>
      <c r="C130" s="18">
        <v>35</v>
      </c>
      <c r="D130" s="67" t="s">
        <v>314</v>
      </c>
      <c r="E130" s="68" t="s">
        <v>335</v>
      </c>
      <c r="F130" s="19" t="s">
        <v>14</v>
      </c>
      <c r="G130" s="19">
        <f>G129+1</f>
        <v>126</v>
      </c>
      <c r="H130" s="20">
        <f>SUM(I130:AV130)</f>
        <v>100</v>
      </c>
      <c r="I130" s="40">
        <v>10</v>
      </c>
      <c r="J130" s="40">
        <v>15</v>
      </c>
      <c r="K130" s="40"/>
      <c r="L130" s="40"/>
      <c r="M130" s="40"/>
      <c r="N130" s="40"/>
      <c r="O130" s="40"/>
      <c r="P130" s="40"/>
      <c r="Q130" s="40"/>
      <c r="R130" s="40"/>
      <c r="S130" s="40"/>
      <c r="T130" s="40"/>
      <c r="U130" s="40"/>
      <c r="V130" s="40"/>
      <c r="W130" s="40"/>
      <c r="X130" s="40"/>
      <c r="Y130" s="40"/>
      <c r="Z130" s="40"/>
      <c r="AA130" s="40"/>
      <c r="AB130" s="40"/>
      <c r="AC130" s="40"/>
      <c r="AD130" s="40"/>
      <c r="AE130" s="40">
        <v>10</v>
      </c>
      <c r="AF130" s="40">
        <v>15</v>
      </c>
      <c r="AG130" s="40"/>
      <c r="AH130" s="40"/>
      <c r="AI130" s="40"/>
      <c r="AJ130" s="40"/>
      <c r="AK130" s="40"/>
      <c r="AL130" s="40"/>
      <c r="AM130" s="40"/>
      <c r="AN130" s="40"/>
      <c r="AO130" s="40">
        <v>15</v>
      </c>
      <c r="AP130" s="40">
        <v>15</v>
      </c>
      <c r="AQ130" s="40">
        <v>10</v>
      </c>
      <c r="AR130" s="40">
        <v>10</v>
      </c>
      <c r="AS130" s="40"/>
      <c r="AT130" s="40"/>
      <c r="AU130" s="40"/>
      <c r="AV130" s="40"/>
      <c r="AW130" s="41">
        <f>SUMIF(I130:AV130,"&gt;0",$I$4:$AV$4)</f>
        <v>8</v>
      </c>
      <c r="AX130" s="5"/>
    </row>
    <row r="131" spans="1:50" x14ac:dyDescent="0.25">
      <c r="A131" s="16">
        <v>946</v>
      </c>
      <c r="B131" s="17" t="s">
        <v>40</v>
      </c>
      <c r="C131" s="18">
        <v>35</v>
      </c>
      <c r="D131" s="67" t="s">
        <v>65</v>
      </c>
      <c r="E131" s="68" t="s">
        <v>66</v>
      </c>
      <c r="F131" s="19" t="s">
        <v>14</v>
      </c>
      <c r="G131" s="19">
        <f>G130+1</f>
        <v>127</v>
      </c>
      <c r="H131" s="20">
        <f>SUM(I131:AV131)</f>
        <v>100</v>
      </c>
      <c r="I131" s="40"/>
      <c r="J131" s="40"/>
      <c r="K131" s="40"/>
      <c r="L131" s="40"/>
      <c r="M131" s="40"/>
      <c r="N131" s="40"/>
      <c r="O131" s="40"/>
      <c r="P131" s="40">
        <v>20</v>
      </c>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v>10</v>
      </c>
      <c r="AN131" s="40">
        <v>15</v>
      </c>
      <c r="AO131" s="40">
        <v>15</v>
      </c>
      <c r="AP131" s="40">
        <v>15</v>
      </c>
      <c r="AQ131" s="40">
        <v>10</v>
      </c>
      <c r="AR131" s="40">
        <v>15</v>
      </c>
      <c r="AS131" s="40"/>
      <c r="AT131" s="40"/>
      <c r="AU131" s="40"/>
      <c r="AV131" s="40"/>
      <c r="AW131" s="41">
        <f>SUMIF(I131:AV131,"&gt;0",$I$4:$AV$4)</f>
        <v>7</v>
      </c>
      <c r="AX131" s="5"/>
    </row>
    <row r="132" spans="1:50" x14ac:dyDescent="0.25">
      <c r="A132" s="16">
        <v>5419</v>
      </c>
      <c r="B132" s="17" t="s">
        <v>272</v>
      </c>
      <c r="C132" s="18">
        <v>35</v>
      </c>
      <c r="D132" s="67" t="s">
        <v>276</v>
      </c>
      <c r="E132" s="68" t="s">
        <v>279</v>
      </c>
      <c r="F132" s="19" t="s">
        <v>14</v>
      </c>
      <c r="G132" s="19">
        <f>G131+1</f>
        <v>128</v>
      </c>
      <c r="H132" s="20">
        <f>SUM(I132:AV132)</f>
        <v>100</v>
      </c>
      <c r="I132" s="40"/>
      <c r="J132" s="40"/>
      <c r="K132" s="40"/>
      <c r="L132" s="40"/>
      <c r="M132" s="40">
        <v>10</v>
      </c>
      <c r="N132" s="40">
        <v>10</v>
      </c>
      <c r="O132" s="40">
        <v>5</v>
      </c>
      <c r="P132" s="40">
        <v>20</v>
      </c>
      <c r="Q132" s="40">
        <v>20</v>
      </c>
      <c r="R132" s="40">
        <v>10</v>
      </c>
      <c r="S132" s="40"/>
      <c r="T132" s="40"/>
      <c r="U132" s="40"/>
      <c r="V132" s="40"/>
      <c r="W132" s="40"/>
      <c r="X132" s="40"/>
      <c r="Y132" s="40"/>
      <c r="Z132" s="40"/>
      <c r="AA132" s="40"/>
      <c r="AB132" s="40"/>
      <c r="AC132" s="40"/>
      <c r="AD132" s="40"/>
      <c r="AE132" s="40"/>
      <c r="AF132" s="40"/>
      <c r="AG132" s="40"/>
      <c r="AH132" s="40"/>
      <c r="AI132" s="40"/>
      <c r="AJ132" s="40"/>
      <c r="AK132" s="40"/>
      <c r="AL132" s="40"/>
      <c r="AM132" s="40">
        <v>15</v>
      </c>
      <c r="AN132" s="40">
        <v>10</v>
      </c>
      <c r="AO132" s="40"/>
      <c r="AP132" s="40"/>
      <c r="AQ132" s="40"/>
      <c r="AR132" s="40"/>
      <c r="AS132" s="40"/>
      <c r="AT132" s="40"/>
      <c r="AU132" s="40"/>
      <c r="AV132" s="40"/>
      <c r="AW132" s="41">
        <f>SUMIF(I132:AV132,"&gt;0",$I$4:$AV$4)</f>
        <v>8</v>
      </c>
      <c r="AX132" s="5"/>
    </row>
    <row r="133" spans="1:50" x14ac:dyDescent="0.25">
      <c r="A133" s="43">
        <v>5711</v>
      </c>
      <c r="B133" s="21" t="s">
        <v>329</v>
      </c>
      <c r="C133" s="23">
        <v>53</v>
      </c>
      <c r="D133" s="67" t="s">
        <v>372</v>
      </c>
      <c r="E133" s="68" t="s">
        <v>223</v>
      </c>
      <c r="F133" s="65" t="s">
        <v>14</v>
      </c>
      <c r="G133" s="19">
        <f>G132+1</f>
        <v>129</v>
      </c>
      <c r="H133" s="20">
        <f>SUM(I133:AV133)</f>
        <v>90</v>
      </c>
      <c r="I133" s="77">
        <v>10</v>
      </c>
      <c r="J133" s="77">
        <v>10</v>
      </c>
      <c r="K133" s="77">
        <v>5</v>
      </c>
      <c r="L133" s="77">
        <v>15</v>
      </c>
      <c r="M133" s="77"/>
      <c r="N133" s="77"/>
      <c r="O133" s="77"/>
      <c r="P133" s="77"/>
      <c r="Q133" s="77">
        <v>15</v>
      </c>
      <c r="R133" s="77">
        <v>10</v>
      </c>
      <c r="S133" s="77"/>
      <c r="T133" s="77"/>
      <c r="U133" s="77">
        <v>10</v>
      </c>
      <c r="V133" s="77">
        <v>15</v>
      </c>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41">
        <f>SUMIF(I133:AV133,"&gt;0",$I$4:$AV$4)</f>
        <v>8</v>
      </c>
      <c r="AX133" s="5"/>
    </row>
    <row r="134" spans="1:50" x14ac:dyDescent="0.25">
      <c r="A134" s="16">
        <v>3330</v>
      </c>
      <c r="B134" s="17" t="s">
        <v>168</v>
      </c>
      <c r="C134" s="18">
        <v>35</v>
      </c>
      <c r="D134" s="67" t="s">
        <v>38</v>
      </c>
      <c r="E134" s="68" t="s">
        <v>166</v>
      </c>
      <c r="F134" s="19" t="s">
        <v>14</v>
      </c>
      <c r="G134" s="19">
        <f>G133+1</f>
        <v>130</v>
      </c>
      <c r="H134" s="20">
        <f>SUM(I134:AV134)</f>
        <v>85</v>
      </c>
      <c r="I134" s="40"/>
      <c r="J134" s="40"/>
      <c r="K134" s="40"/>
      <c r="L134" s="40"/>
      <c r="M134" s="40">
        <v>20</v>
      </c>
      <c r="N134" s="40">
        <v>15</v>
      </c>
      <c r="O134" s="40"/>
      <c r="P134" s="40"/>
      <c r="Q134" s="40"/>
      <c r="R134" s="40"/>
      <c r="S134" s="40"/>
      <c r="T134" s="40"/>
      <c r="U134" s="40"/>
      <c r="V134" s="40"/>
      <c r="W134" s="40"/>
      <c r="X134" s="40"/>
      <c r="Y134" s="40"/>
      <c r="Z134" s="40"/>
      <c r="AA134" s="40"/>
      <c r="AB134" s="40"/>
      <c r="AC134" s="40">
        <v>20</v>
      </c>
      <c r="AD134" s="40">
        <v>30</v>
      </c>
      <c r="AE134" s="40"/>
      <c r="AF134" s="40"/>
      <c r="AG134" s="40"/>
      <c r="AH134" s="40"/>
      <c r="AI134" s="40"/>
      <c r="AJ134" s="40"/>
      <c r="AK134" s="40"/>
      <c r="AL134" s="40"/>
      <c r="AM134" s="40"/>
      <c r="AN134" s="40"/>
      <c r="AO134" s="40"/>
      <c r="AP134" s="40"/>
      <c r="AQ134" s="40"/>
      <c r="AR134" s="40"/>
      <c r="AS134" s="40"/>
      <c r="AT134" s="40"/>
      <c r="AU134" s="40"/>
      <c r="AV134" s="40"/>
      <c r="AW134" s="41">
        <f>SUMIF(I134:AV134,"&gt;0",$I$4:$AV$4)</f>
        <v>4</v>
      </c>
      <c r="AX134" s="5"/>
    </row>
    <row r="135" spans="1:50" x14ac:dyDescent="0.25">
      <c r="A135" s="16">
        <v>5422</v>
      </c>
      <c r="B135" s="17" t="s">
        <v>272</v>
      </c>
      <c r="C135" s="18">
        <v>35</v>
      </c>
      <c r="D135" s="67" t="s">
        <v>276</v>
      </c>
      <c r="E135" s="68" t="s">
        <v>280</v>
      </c>
      <c r="F135" s="19" t="s">
        <v>14</v>
      </c>
      <c r="G135" s="19">
        <f>G134+1</f>
        <v>131</v>
      </c>
      <c r="H135" s="20">
        <f>SUM(I135:AV135)</f>
        <v>85</v>
      </c>
      <c r="I135" s="40"/>
      <c r="J135" s="40"/>
      <c r="K135" s="40"/>
      <c r="L135" s="40"/>
      <c r="M135" s="40">
        <v>10</v>
      </c>
      <c r="N135" s="40">
        <v>10</v>
      </c>
      <c r="O135" s="40">
        <v>5</v>
      </c>
      <c r="P135" s="40">
        <v>10</v>
      </c>
      <c r="Q135" s="40">
        <v>10</v>
      </c>
      <c r="R135" s="40">
        <v>15</v>
      </c>
      <c r="S135" s="40"/>
      <c r="T135" s="40"/>
      <c r="U135" s="40"/>
      <c r="V135" s="40"/>
      <c r="W135" s="40"/>
      <c r="X135" s="40"/>
      <c r="Y135" s="40"/>
      <c r="Z135" s="40"/>
      <c r="AA135" s="40"/>
      <c r="AB135" s="40"/>
      <c r="AC135" s="40"/>
      <c r="AD135" s="40"/>
      <c r="AE135" s="40"/>
      <c r="AF135" s="40"/>
      <c r="AG135" s="40"/>
      <c r="AH135" s="40"/>
      <c r="AI135" s="40"/>
      <c r="AJ135" s="40"/>
      <c r="AK135" s="40"/>
      <c r="AL135" s="40"/>
      <c r="AM135" s="40">
        <v>10</v>
      </c>
      <c r="AN135" s="40">
        <v>15</v>
      </c>
      <c r="AO135" s="40"/>
      <c r="AP135" s="40"/>
      <c r="AQ135" s="40"/>
      <c r="AR135" s="40"/>
      <c r="AS135" s="40"/>
      <c r="AT135" s="40"/>
      <c r="AU135" s="40"/>
      <c r="AV135" s="40"/>
      <c r="AW135" s="41">
        <f>SUMIF(I135:AV135,"&gt;0",$I$4:$AV$4)</f>
        <v>8</v>
      </c>
      <c r="AX135" s="5"/>
    </row>
    <row r="136" spans="1:50" x14ac:dyDescent="0.25">
      <c r="A136" s="43">
        <v>5708</v>
      </c>
      <c r="B136" s="21" t="s">
        <v>329</v>
      </c>
      <c r="C136" s="23">
        <v>53</v>
      </c>
      <c r="D136" s="67" t="s">
        <v>365</v>
      </c>
      <c r="E136" s="68" t="s">
        <v>366</v>
      </c>
      <c r="F136" s="65" t="s">
        <v>14</v>
      </c>
      <c r="G136" s="19">
        <f>G135+1</f>
        <v>132</v>
      </c>
      <c r="H136" s="20">
        <f>SUM(I136:AV136)</f>
        <v>85</v>
      </c>
      <c r="I136" s="40"/>
      <c r="J136" s="40">
        <v>20</v>
      </c>
      <c r="K136" s="40">
        <v>5</v>
      </c>
      <c r="L136" s="40">
        <v>15</v>
      </c>
      <c r="M136" s="40"/>
      <c r="N136" s="40"/>
      <c r="O136" s="40"/>
      <c r="P136" s="40"/>
      <c r="Q136" s="40">
        <v>5</v>
      </c>
      <c r="R136" s="40">
        <v>10</v>
      </c>
      <c r="S136" s="40"/>
      <c r="T136" s="40"/>
      <c r="U136" s="40">
        <v>10</v>
      </c>
      <c r="V136" s="40">
        <v>20</v>
      </c>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1">
        <f>SUMIF(I136:AV136,"&gt;0",$I$4:$AV$4)</f>
        <v>7</v>
      </c>
      <c r="AX136" s="5"/>
    </row>
    <row r="137" spans="1:50" x14ac:dyDescent="0.25">
      <c r="A137" s="16">
        <v>957</v>
      </c>
      <c r="B137" s="17" t="s">
        <v>40</v>
      </c>
      <c r="C137" s="18">
        <v>35</v>
      </c>
      <c r="D137" s="67" t="s">
        <v>45</v>
      </c>
      <c r="E137" s="68" t="s">
        <v>77</v>
      </c>
      <c r="F137" s="19" t="s">
        <v>14</v>
      </c>
      <c r="G137" s="19">
        <f>G136+1</f>
        <v>133</v>
      </c>
      <c r="H137" s="20">
        <f>SUM(I137:AV137)</f>
        <v>80</v>
      </c>
      <c r="I137" s="40"/>
      <c r="J137" s="40">
        <v>15</v>
      </c>
      <c r="K137" s="40">
        <v>25</v>
      </c>
      <c r="L137" s="40"/>
      <c r="M137" s="40"/>
      <c r="N137" s="40"/>
      <c r="O137" s="40"/>
      <c r="P137" s="40">
        <v>15</v>
      </c>
      <c r="Q137" s="40"/>
      <c r="R137" s="40"/>
      <c r="S137" s="40"/>
      <c r="T137" s="40">
        <v>10</v>
      </c>
      <c r="U137" s="40"/>
      <c r="V137" s="40"/>
      <c r="W137" s="40"/>
      <c r="X137" s="40"/>
      <c r="Y137" s="40"/>
      <c r="Z137" s="40"/>
      <c r="AA137" s="40"/>
      <c r="AB137" s="40"/>
      <c r="AC137" s="40"/>
      <c r="AD137" s="40">
        <v>15</v>
      </c>
      <c r="AE137" s="40"/>
      <c r="AF137" s="40"/>
      <c r="AG137" s="40"/>
      <c r="AH137" s="40"/>
      <c r="AI137" s="40"/>
      <c r="AJ137" s="40"/>
      <c r="AK137" s="40"/>
      <c r="AL137" s="40"/>
      <c r="AM137" s="40"/>
      <c r="AN137" s="40"/>
      <c r="AO137" s="40"/>
      <c r="AP137" s="40"/>
      <c r="AQ137" s="40"/>
      <c r="AR137" s="40"/>
      <c r="AS137" s="40"/>
      <c r="AT137" s="40"/>
      <c r="AU137" s="40"/>
      <c r="AV137" s="40"/>
      <c r="AW137" s="41">
        <f>SUMIF(I137:AV137,"&gt;0",$I$4:$AV$4)</f>
        <v>5</v>
      </c>
      <c r="AX137" s="5"/>
    </row>
    <row r="138" spans="1:50" x14ac:dyDescent="0.25">
      <c r="A138" s="16">
        <v>3423</v>
      </c>
      <c r="B138" s="17" t="s">
        <v>180</v>
      </c>
      <c r="C138" s="18">
        <v>35</v>
      </c>
      <c r="D138" s="67" t="s">
        <v>190</v>
      </c>
      <c r="E138" s="68" t="s">
        <v>81</v>
      </c>
      <c r="F138" s="19" t="s">
        <v>14</v>
      </c>
      <c r="G138" s="19">
        <f>G137+1</f>
        <v>134</v>
      </c>
      <c r="H138" s="20">
        <f>SUM(I138:AV138)</f>
        <v>80</v>
      </c>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v>30</v>
      </c>
      <c r="AL138" s="40">
        <v>10</v>
      </c>
      <c r="AM138" s="40">
        <v>15</v>
      </c>
      <c r="AN138" s="40">
        <v>25</v>
      </c>
      <c r="AO138" s="40"/>
      <c r="AP138" s="40"/>
      <c r="AQ138" s="40"/>
      <c r="AR138" s="40"/>
      <c r="AS138" s="40"/>
      <c r="AT138" s="40"/>
      <c r="AU138" s="40"/>
      <c r="AV138" s="40"/>
      <c r="AW138" s="41">
        <f>SUMIF(I138:AV138,"&gt;0",$I$4:$AV$4)</f>
        <v>4</v>
      </c>
      <c r="AX138" s="5"/>
    </row>
    <row r="139" spans="1:50" x14ac:dyDescent="0.25">
      <c r="A139" s="43">
        <v>5710</v>
      </c>
      <c r="B139" s="21" t="s">
        <v>329</v>
      </c>
      <c r="C139" s="23">
        <v>53</v>
      </c>
      <c r="D139" s="67" t="s">
        <v>371</v>
      </c>
      <c r="E139" s="68" t="s">
        <v>234</v>
      </c>
      <c r="F139" s="65" t="s">
        <v>14</v>
      </c>
      <c r="G139" s="19">
        <f>G138+1</f>
        <v>135</v>
      </c>
      <c r="H139" s="20">
        <f>SUM(I139:AV139)</f>
        <v>80</v>
      </c>
      <c r="I139" s="77">
        <v>15</v>
      </c>
      <c r="J139" s="78"/>
      <c r="K139" s="75"/>
      <c r="L139" s="75"/>
      <c r="M139" s="75"/>
      <c r="N139" s="75"/>
      <c r="O139" s="75"/>
      <c r="P139" s="75"/>
      <c r="Q139" s="77">
        <v>15</v>
      </c>
      <c r="R139" s="77">
        <v>10</v>
      </c>
      <c r="S139" s="75"/>
      <c r="T139" s="75"/>
      <c r="U139" s="77">
        <v>20</v>
      </c>
      <c r="V139" s="77">
        <v>20</v>
      </c>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41">
        <f>SUMIF(I139:AV139,"&gt;0",$I$4:$AV$4)</f>
        <v>5</v>
      </c>
      <c r="AX139" s="5"/>
    </row>
    <row r="140" spans="1:50" x14ac:dyDescent="0.25">
      <c r="A140" s="16">
        <v>3346</v>
      </c>
      <c r="B140" s="17" t="s">
        <v>168</v>
      </c>
      <c r="C140" s="18">
        <v>35</v>
      </c>
      <c r="D140" s="67" t="s">
        <v>169</v>
      </c>
      <c r="E140" s="68" t="s">
        <v>64</v>
      </c>
      <c r="F140" s="19" t="s">
        <v>14</v>
      </c>
      <c r="G140" s="19">
        <f>G139+1</f>
        <v>136</v>
      </c>
      <c r="H140" s="20">
        <f>SUM(I140:AV140)</f>
        <v>75</v>
      </c>
      <c r="I140" s="40"/>
      <c r="J140" s="40"/>
      <c r="K140" s="40"/>
      <c r="L140" s="40"/>
      <c r="M140" s="40"/>
      <c r="N140" s="40"/>
      <c r="O140" s="40"/>
      <c r="P140" s="40"/>
      <c r="Q140" s="40"/>
      <c r="R140" s="40"/>
      <c r="S140" s="40">
        <v>10</v>
      </c>
      <c r="T140" s="40">
        <v>10</v>
      </c>
      <c r="U140" s="40"/>
      <c r="V140" s="40"/>
      <c r="W140" s="40"/>
      <c r="X140" s="40"/>
      <c r="Y140" s="40">
        <v>5</v>
      </c>
      <c r="Z140" s="40">
        <v>15</v>
      </c>
      <c r="AA140" s="40"/>
      <c r="AB140" s="40"/>
      <c r="AC140" s="40"/>
      <c r="AD140" s="40"/>
      <c r="AE140" s="40">
        <v>10</v>
      </c>
      <c r="AF140" s="40"/>
      <c r="AG140" s="40"/>
      <c r="AH140" s="40"/>
      <c r="AI140" s="40"/>
      <c r="AJ140" s="40"/>
      <c r="AK140" s="40"/>
      <c r="AL140" s="40"/>
      <c r="AM140" s="40"/>
      <c r="AN140" s="40"/>
      <c r="AO140" s="40">
        <v>15</v>
      </c>
      <c r="AP140" s="40">
        <v>10</v>
      </c>
      <c r="AQ140" s="40"/>
      <c r="AR140" s="40"/>
      <c r="AS140" s="40"/>
      <c r="AT140" s="40"/>
      <c r="AU140" s="40"/>
      <c r="AV140" s="40"/>
      <c r="AW140" s="41">
        <f>SUMIF(I140:AV140,"&gt;0",$I$4:$AV$4)</f>
        <v>7</v>
      </c>
      <c r="AX140" s="5"/>
    </row>
    <row r="141" spans="1:50" x14ac:dyDescent="0.25">
      <c r="A141" s="16">
        <v>5132</v>
      </c>
      <c r="B141" s="17" t="s">
        <v>252</v>
      </c>
      <c r="C141" s="18">
        <v>35</v>
      </c>
      <c r="D141" s="67" t="s">
        <v>258</v>
      </c>
      <c r="E141" s="68" t="s">
        <v>48</v>
      </c>
      <c r="F141" s="19" t="s">
        <v>14</v>
      </c>
      <c r="G141" s="19">
        <f>G140+1</f>
        <v>137</v>
      </c>
      <c r="H141" s="20">
        <f>SUM(I141:AV141)</f>
        <v>75</v>
      </c>
      <c r="I141" s="40"/>
      <c r="J141" s="40"/>
      <c r="K141" s="40"/>
      <c r="L141" s="40"/>
      <c r="M141" s="40"/>
      <c r="N141" s="40"/>
      <c r="O141" s="40">
        <v>35</v>
      </c>
      <c r="P141" s="40">
        <v>20</v>
      </c>
      <c r="Q141" s="40"/>
      <c r="R141" s="40"/>
      <c r="S141" s="40"/>
      <c r="T141" s="40"/>
      <c r="U141" s="40">
        <v>10</v>
      </c>
      <c r="V141" s="40">
        <v>10</v>
      </c>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1">
        <f>SUMIF(I141:AV141,"&gt;0",$I$4:$AV$4)</f>
        <v>4</v>
      </c>
      <c r="AX141" s="5"/>
    </row>
    <row r="142" spans="1:50" x14ac:dyDescent="0.25">
      <c r="A142" s="16">
        <v>5606</v>
      </c>
      <c r="B142" s="17" t="s">
        <v>309</v>
      </c>
      <c r="C142" s="18">
        <v>35</v>
      </c>
      <c r="D142" s="67" t="s">
        <v>370</v>
      </c>
      <c r="E142" s="68" t="s">
        <v>66</v>
      </c>
      <c r="F142" s="19" t="s">
        <v>14</v>
      </c>
      <c r="G142" s="19">
        <f>G141+1</f>
        <v>138</v>
      </c>
      <c r="H142" s="20">
        <f>SUM(I142:AV142)</f>
        <v>75</v>
      </c>
      <c r="I142" s="40"/>
      <c r="J142" s="40"/>
      <c r="K142" s="40"/>
      <c r="L142" s="40"/>
      <c r="M142" s="40">
        <v>5</v>
      </c>
      <c r="N142" s="40">
        <v>10</v>
      </c>
      <c r="O142" s="40"/>
      <c r="P142" s="40"/>
      <c r="Q142" s="40"/>
      <c r="R142" s="40"/>
      <c r="S142" s="40">
        <v>10</v>
      </c>
      <c r="T142" s="40">
        <v>20</v>
      </c>
      <c r="U142" s="40"/>
      <c r="V142" s="40"/>
      <c r="W142" s="40">
        <v>10</v>
      </c>
      <c r="X142" s="40">
        <v>20</v>
      </c>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1">
        <f>SUMIF(I142:AV142,"&gt;0",$I$4:$AV$4)</f>
        <v>6</v>
      </c>
      <c r="AX142" s="5"/>
    </row>
    <row r="143" spans="1:50" x14ac:dyDescent="0.25">
      <c r="A143" s="16">
        <v>2701</v>
      </c>
      <c r="B143" s="17" t="s">
        <v>134</v>
      </c>
      <c r="C143" s="18">
        <v>35</v>
      </c>
      <c r="D143" s="67" t="s">
        <v>135</v>
      </c>
      <c r="E143" s="68" t="s">
        <v>37</v>
      </c>
      <c r="F143" s="19" t="s">
        <v>14</v>
      </c>
      <c r="G143" s="19">
        <f>G142+1</f>
        <v>139</v>
      </c>
      <c r="H143" s="20">
        <f>SUM(I143:AV143)</f>
        <v>70</v>
      </c>
      <c r="I143" s="40"/>
      <c r="J143" s="40"/>
      <c r="K143" s="40"/>
      <c r="L143" s="40"/>
      <c r="M143" s="40"/>
      <c r="N143" s="40"/>
      <c r="O143" s="40"/>
      <c r="P143" s="40"/>
      <c r="Q143" s="40"/>
      <c r="R143" s="40"/>
      <c r="S143" s="40"/>
      <c r="T143" s="40"/>
      <c r="U143" s="40"/>
      <c r="V143" s="40"/>
      <c r="W143" s="40"/>
      <c r="X143" s="40"/>
      <c r="Y143" s="40">
        <v>30</v>
      </c>
      <c r="Z143" s="40">
        <v>20</v>
      </c>
      <c r="AA143" s="40"/>
      <c r="AB143" s="40"/>
      <c r="AC143" s="40">
        <v>20</v>
      </c>
      <c r="AD143" s="40"/>
      <c r="AE143" s="40"/>
      <c r="AF143" s="40"/>
      <c r="AG143" s="40"/>
      <c r="AH143" s="40"/>
      <c r="AI143" s="40"/>
      <c r="AJ143" s="40"/>
      <c r="AK143" s="40"/>
      <c r="AL143" s="40"/>
      <c r="AM143" s="40"/>
      <c r="AN143" s="40"/>
      <c r="AO143" s="40"/>
      <c r="AP143" s="40"/>
      <c r="AQ143" s="40"/>
      <c r="AR143" s="40"/>
      <c r="AS143" s="40"/>
      <c r="AT143" s="40"/>
      <c r="AU143" s="40"/>
      <c r="AV143" s="40"/>
      <c r="AW143" s="41">
        <f>SUMIF(I143:AV143,"&gt;0",$I$4:$AV$4)</f>
        <v>3</v>
      </c>
      <c r="AX143" s="5"/>
    </row>
    <row r="144" spans="1:50" x14ac:dyDescent="0.25">
      <c r="A144" s="16">
        <v>2822</v>
      </c>
      <c r="B144" s="17" t="s">
        <v>143</v>
      </c>
      <c r="C144" s="18">
        <v>35</v>
      </c>
      <c r="D144" s="67" t="s">
        <v>151</v>
      </c>
      <c r="E144" s="68" t="s">
        <v>152</v>
      </c>
      <c r="F144" s="19" t="s">
        <v>14</v>
      </c>
      <c r="G144" s="19">
        <f>G143+1</f>
        <v>140</v>
      </c>
      <c r="H144" s="20">
        <f>SUM(I144:AV144)</f>
        <v>70</v>
      </c>
      <c r="I144" s="40">
        <v>15</v>
      </c>
      <c r="J144" s="40"/>
      <c r="K144" s="40"/>
      <c r="L144" s="40"/>
      <c r="M144" s="40"/>
      <c r="N144" s="40"/>
      <c r="O144" s="40"/>
      <c r="P144" s="40"/>
      <c r="Q144" s="40"/>
      <c r="R144" s="40"/>
      <c r="S144" s="40"/>
      <c r="T144" s="40"/>
      <c r="U144" s="40"/>
      <c r="V144" s="40"/>
      <c r="W144" s="40"/>
      <c r="X144" s="40"/>
      <c r="Y144" s="40"/>
      <c r="Z144" s="40"/>
      <c r="AA144" s="40"/>
      <c r="AB144" s="40"/>
      <c r="AC144" s="40"/>
      <c r="AD144" s="40"/>
      <c r="AE144" s="40">
        <v>15</v>
      </c>
      <c r="AF144" s="40"/>
      <c r="AG144" s="40"/>
      <c r="AH144" s="40"/>
      <c r="AI144" s="40"/>
      <c r="AJ144" s="40"/>
      <c r="AK144" s="40"/>
      <c r="AL144" s="40"/>
      <c r="AM144" s="40">
        <v>20</v>
      </c>
      <c r="AN144" s="40">
        <v>20</v>
      </c>
      <c r="AO144" s="40"/>
      <c r="AP144" s="40"/>
      <c r="AQ144" s="40"/>
      <c r="AR144" s="40"/>
      <c r="AS144" s="40"/>
      <c r="AT144" s="40"/>
      <c r="AU144" s="40"/>
      <c r="AV144" s="40"/>
      <c r="AW144" s="41">
        <f>SUMIF(I144:AV144,"&gt;0",$I$4:$AV$4)</f>
        <v>4</v>
      </c>
      <c r="AX144" s="5"/>
    </row>
    <row r="145" spans="1:50" x14ac:dyDescent="0.25">
      <c r="A145" s="16">
        <v>121</v>
      </c>
      <c r="B145" s="17" t="s">
        <v>24</v>
      </c>
      <c r="C145" s="18">
        <v>35</v>
      </c>
      <c r="D145" s="67" t="s">
        <v>26</v>
      </c>
      <c r="E145" s="68" t="s">
        <v>27</v>
      </c>
      <c r="F145" s="19" t="s">
        <v>14</v>
      </c>
      <c r="G145" s="19">
        <f>G144+1</f>
        <v>141</v>
      </c>
      <c r="H145" s="20">
        <f>SUM(I145:AV145)</f>
        <v>65</v>
      </c>
      <c r="I145" s="40"/>
      <c r="J145" s="40">
        <v>10</v>
      </c>
      <c r="K145" s="40"/>
      <c r="L145" s="40">
        <v>20</v>
      </c>
      <c r="M145" s="40"/>
      <c r="N145" s="40"/>
      <c r="O145" s="40"/>
      <c r="P145" s="40"/>
      <c r="Q145" s="40"/>
      <c r="R145" s="40"/>
      <c r="S145" s="40"/>
      <c r="T145" s="40"/>
      <c r="U145" s="40"/>
      <c r="V145" s="40"/>
      <c r="W145" s="40"/>
      <c r="X145" s="40"/>
      <c r="Y145" s="40"/>
      <c r="Z145" s="40"/>
      <c r="AA145" s="40"/>
      <c r="AB145" s="40"/>
      <c r="AC145" s="40">
        <v>15</v>
      </c>
      <c r="AD145" s="40">
        <v>15</v>
      </c>
      <c r="AE145" s="40"/>
      <c r="AF145" s="40"/>
      <c r="AG145" s="40"/>
      <c r="AH145" s="40"/>
      <c r="AI145" s="40"/>
      <c r="AJ145" s="40"/>
      <c r="AK145" s="40">
        <v>5</v>
      </c>
      <c r="AL145" s="40"/>
      <c r="AM145" s="40"/>
      <c r="AN145" s="40"/>
      <c r="AO145" s="40"/>
      <c r="AP145" s="40"/>
      <c r="AQ145" s="40"/>
      <c r="AR145" s="40"/>
      <c r="AS145" s="40"/>
      <c r="AT145" s="40"/>
      <c r="AU145" s="40"/>
      <c r="AV145" s="40"/>
      <c r="AW145" s="41">
        <f>SUMIF(I145:AV145,"&gt;0",$I$4:$AV$4)</f>
        <v>5</v>
      </c>
      <c r="AX145" s="5"/>
    </row>
    <row r="146" spans="1:50" x14ac:dyDescent="0.25">
      <c r="A146" s="16">
        <v>1308</v>
      </c>
      <c r="B146" s="17" t="s">
        <v>86</v>
      </c>
      <c r="C146" s="18">
        <v>35</v>
      </c>
      <c r="D146" s="67" t="s">
        <v>89</v>
      </c>
      <c r="E146" s="68" t="s">
        <v>90</v>
      </c>
      <c r="F146" s="19" t="s">
        <v>14</v>
      </c>
      <c r="G146" s="19">
        <f>G145+1</f>
        <v>142</v>
      </c>
      <c r="H146" s="20">
        <f>SUM(I146:AV146)</f>
        <v>65</v>
      </c>
      <c r="I146" s="40"/>
      <c r="J146" s="40"/>
      <c r="K146" s="40"/>
      <c r="L146" s="40"/>
      <c r="M146" s="40">
        <v>5</v>
      </c>
      <c r="N146" s="40">
        <v>5</v>
      </c>
      <c r="O146" s="40"/>
      <c r="P146" s="40"/>
      <c r="Q146" s="40"/>
      <c r="R146" s="40"/>
      <c r="S146" s="40"/>
      <c r="T146" s="40"/>
      <c r="U146" s="40"/>
      <c r="V146" s="40"/>
      <c r="W146" s="40"/>
      <c r="X146" s="40">
        <v>10</v>
      </c>
      <c r="Y146" s="40"/>
      <c r="Z146" s="40"/>
      <c r="AA146" s="40"/>
      <c r="AB146" s="40"/>
      <c r="AC146" s="40"/>
      <c r="AD146" s="40"/>
      <c r="AE146" s="40"/>
      <c r="AF146" s="40"/>
      <c r="AG146" s="40"/>
      <c r="AH146" s="40"/>
      <c r="AI146" s="40"/>
      <c r="AJ146" s="40">
        <v>15</v>
      </c>
      <c r="AK146" s="40">
        <v>15</v>
      </c>
      <c r="AL146" s="40"/>
      <c r="AM146" s="40"/>
      <c r="AN146" s="40">
        <v>15</v>
      </c>
      <c r="AO146" s="40"/>
      <c r="AP146" s="40"/>
      <c r="AQ146" s="40"/>
      <c r="AR146" s="40"/>
      <c r="AS146" s="40"/>
      <c r="AT146" s="40"/>
      <c r="AU146" s="40"/>
      <c r="AV146" s="40"/>
      <c r="AW146" s="41">
        <f>SUMIF(I146:AV146,"&gt;0",$I$4:$AV$4)</f>
        <v>6</v>
      </c>
      <c r="AX146" s="5"/>
    </row>
    <row r="147" spans="1:50" x14ac:dyDescent="0.25">
      <c r="A147" s="16">
        <v>1319</v>
      </c>
      <c r="B147" s="17" t="s">
        <v>86</v>
      </c>
      <c r="C147" s="18">
        <v>35</v>
      </c>
      <c r="D147" s="67" t="s">
        <v>98</v>
      </c>
      <c r="E147" s="68" t="s">
        <v>39</v>
      </c>
      <c r="F147" s="19" t="s">
        <v>14</v>
      </c>
      <c r="G147" s="19">
        <f>G146+1</f>
        <v>143</v>
      </c>
      <c r="H147" s="20">
        <f>SUM(I147:AV147)</f>
        <v>65</v>
      </c>
      <c r="I147" s="40"/>
      <c r="J147" s="40"/>
      <c r="K147" s="40"/>
      <c r="L147" s="40"/>
      <c r="M147" s="40"/>
      <c r="N147" s="40">
        <v>10</v>
      </c>
      <c r="O147" s="40"/>
      <c r="P147" s="40"/>
      <c r="Q147" s="40"/>
      <c r="R147" s="40"/>
      <c r="S147" s="40"/>
      <c r="T147" s="40"/>
      <c r="U147" s="40"/>
      <c r="V147" s="40">
        <v>10</v>
      </c>
      <c r="W147" s="40"/>
      <c r="X147" s="40"/>
      <c r="Y147" s="40"/>
      <c r="Z147" s="40"/>
      <c r="AA147" s="40"/>
      <c r="AB147" s="40"/>
      <c r="AC147" s="40"/>
      <c r="AD147" s="40">
        <v>30</v>
      </c>
      <c r="AE147" s="40"/>
      <c r="AF147" s="40"/>
      <c r="AG147" s="40"/>
      <c r="AH147" s="40"/>
      <c r="AI147" s="40"/>
      <c r="AJ147" s="40"/>
      <c r="AK147" s="40"/>
      <c r="AL147" s="40">
        <v>15</v>
      </c>
      <c r="AM147" s="40"/>
      <c r="AN147" s="40"/>
      <c r="AO147" s="40"/>
      <c r="AP147" s="40"/>
      <c r="AQ147" s="40"/>
      <c r="AR147" s="40"/>
      <c r="AS147" s="40"/>
      <c r="AT147" s="40"/>
      <c r="AU147" s="40"/>
      <c r="AV147" s="40"/>
      <c r="AW147" s="41">
        <f>SUMIF(I147:AV147,"&gt;0",$I$4:$AV$4)</f>
        <v>4</v>
      </c>
      <c r="AX147" s="5"/>
    </row>
    <row r="148" spans="1:50" x14ac:dyDescent="0.25">
      <c r="A148" s="16">
        <v>5301</v>
      </c>
      <c r="B148" s="17" t="s">
        <v>261</v>
      </c>
      <c r="C148" s="18">
        <v>35</v>
      </c>
      <c r="D148" s="67" t="s">
        <v>262</v>
      </c>
      <c r="E148" s="68" t="s">
        <v>234</v>
      </c>
      <c r="F148" s="19" t="s">
        <v>14</v>
      </c>
      <c r="G148" s="19">
        <f>G147+1</f>
        <v>144</v>
      </c>
      <c r="H148" s="20">
        <f>SUM(I148:AV148)</f>
        <v>65</v>
      </c>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v>25</v>
      </c>
      <c r="AG148" s="40"/>
      <c r="AH148" s="40"/>
      <c r="AI148" s="40"/>
      <c r="AJ148" s="40"/>
      <c r="AK148" s="40"/>
      <c r="AL148" s="40"/>
      <c r="AM148" s="40"/>
      <c r="AN148" s="40"/>
      <c r="AO148" s="40">
        <v>20</v>
      </c>
      <c r="AP148" s="40">
        <v>20</v>
      </c>
      <c r="AQ148" s="40"/>
      <c r="AR148" s="40"/>
      <c r="AS148" s="40"/>
      <c r="AT148" s="40"/>
      <c r="AU148" s="40"/>
      <c r="AV148" s="40"/>
      <c r="AW148" s="41">
        <f>SUMIF(I148:AV148,"&gt;0",$I$4:$AV$4)</f>
        <v>3</v>
      </c>
      <c r="AX148" s="5"/>
    </row>
    <row r="149" spans="1:50" x14ac:dyDescent="0.25">
      <c r="A149" s="16">
        <v>5611</v>
      </c>
      <c r="B149" s="17" t="s">
        <v>309</v>
      </c>
      <c r="C149" s="18">
        <v>35</v>
      </c>
      <c r="D149" s="67" t="s">
        <v>303</v>
      </c>
      <c r="E149" s="68" t="s">
        <v>39</v>
      </c>
      <c r="F149" s="19" t="s">
        <v>14</v>
      </c>
      <c r="G149" s="19">
        <f>G148+1</f>
        <v>145</v>
      </c>
      <c r="H149" s="20">
        <f>SUM(I149:AV149)</f>
        <v>65</v>
      </c>
      <c r="I149" s="40"/>
      <c r="J149" s="40">
        <v>15</v>
      </c>
      <c r="K149" s="40"/>
      <c r="L149" s="40"/>
      <c r="M149" s="40">
        <v>5</v>
      </c>
      <c r="N149" s="40">
        <v>10</v>
      </c>
      <c r="O149" s="40"/>
      <c r="P149" s="40"/>
      <c r="Q149" s="40"/>
      <c r="R149" s="40"/>
      <c r="S149" s="40"/>
      <c r="T149" s="40"/>
      <c r="U149" s="40"/>
      <c r="V149" s="40"/>
      <c r="W149" s="40">
        <v>15</v>
      </c>
      <c r="X149" s="40">
        <v>20</v>
      </c>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1">
        <f>SUMIF(I149:AV149,"&gt;0",$I$4:$AV$4)</f>
        <v>5</v>
      </c>
      <c r="AX149" s="5"/>
    </row>
    <row r="150" spans="1:50" x14ac:dyDescent="0.25">
      <c r="A150" s="16">
        <v>934</v>
      </c>
      <c r="B150" s="17" t="s">
        <v>40</v>
      </c>
      <c r="C150" s="18">
        <v>35</v>
      </c>
      <c r="D150" s="67" t="s">
        <v>51</v>
      </c>
      <c r="E150" s="68" t="s">
        <v>52</v>
      </c>
      <c r="F150" s="19" t="s">
        <v>14</v>
      </c>
      <c r="G150" s="19">
        <f>G149+1</f>
        <v>146</v>
      </c>
      <c r="H150" s="20">
        <f>SUM(I150:AV150)</f>
        <v>60</v>
      </c>
      <c r="I150" s="40">
        <v>30</v>
      </c>
      <c r="J150" s="40">
        <v>30</v>
      </c>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1">
        <f>SUMIF(I150:AV150,"&gt;0",$I$4:$AV$4)</f>
        <v>2</v>
      </c>
      <c r="AX150" s="5"/>
    </row>
    <row r="151" spans="1:50" x14ac:dyDescent="0.25">
      <c r="A151" s="16">
        <v>5630</v>
      </c>
      <c r="B151" s="17" t="s">
        <v>309</v>
      </c>
      <c r="C151" s="18">
        <v>35</v>
      </c>
      <c r="D151" s="67" t="s">
        <v>377</v>
      </c>
      <c r="E151" s="68" t="s">
        <v>234</v>
      </c>
      <c r="F151" s="19" t="s">
        <v>14</v>
      </c>
      <c r="G151" s="19">
        <f>G150+1</f>
        <v>147</v>
      </c>
      <c r="H151" s="20">
        <f>SUM(I151:AV151)</f>
        <v>60</v>
      </c>
      <c r="I151" s="40"/>
      <c r="J151" s="40"/>
      <c r="K151" s="40">
        <v>10</v>
      </c>
      <c r="L151" s="40">
        <v>20</v>
      </c>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v>15</v>
      </c>
      <c r="AP151" s="40">
        <v>15</v>
      </c>
      <c r="AQ151" s="40"/>
      <c r="AR151" s="40"/>
      <c r="AS151" s="40"/>
      <c r="AT151" s="40"/>
      <c r="AU151" s="40"/>
      <c r="AV151" s="40"/>
      <c r="AW151" s="41">
        <f>SUMIF(I151:AV151,"&gt;0",$I$4:$AV$4)</f>
        <v>4</v>
      </c>
      <c r="AX151" s="5"/>
    </row>
    <row r="152" spans="1:50" x14ac:dyDescent="0.25">
      <c r="A152" s="16">
        <v>4083</v>
      </c>
      <c r="B152" s="17" t="s">
        <v>200</v>
      </c>
      <c r="C152" s="18">
        <v>22</v>
      </c>
      <c r="D152" s="67" t="s">
        <v>215</v>
      </c>
      <c r="E152" s="68" t="s">
        <v>217</v>
      </c>
      <c r="F152" s="19" t="s">
        <v>14</v>
      </c>
      <c r="G152" s="19">
        <f>G151+1</f>
        <v>148</v>
      </c>
      <c r="H152" s="20">
        <f>SUM(I152:AV152)</f>
        <v>55</v>
      </c>
      <c r="I152" s="40"/>
      <c r="J152" s="40"/>
      <c r="K152" s="40"/>
      <c r="L152" s="40"/>
      <c r="M152" s="40"/>
      <c r="N152" s="40"/>
      <c r="O152" s="40"/>
      <c r="P152" s="40"/>
      <c r="Q152" s="40">
        <v>10</v>
      </c>
      <c r="R152" s="40">
        <v>10</v>
      </c>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v>5</v>
      </c>
      <c r="AP152" s="40">
        <v>30</v>
      </c>
      <c r="AQ152" s="40"/>
      <c r="AR152" s="40"/>
      <c r="AS152" s="40"/>
      <c r="AT152" s="40"/>
      <c r="AU152" s="40"/>
      <c r="AV152" s="40"/>
      <c r="AW152" s="41">
        <f>SUMIF(I152:AV152,"&gt;0",$I$4:$AV$4)</f>
        <v>4</v>
      </c>
      <c r="AX152" s="5"/>
    </row>
    <row r="153" spans="1:50" x14ac:dyDescent="0.25">
      <c r="A153" s="16">
        <v>5107</v>
      </c>
      <c r="B153" s="17" t="s">
        <v>252</v>
      </c>
      <c r="C153" s="18">
        <v>35</v>
      </c>
      <c r="D153" s="67" t="s">
        <v>198</v>
      </c>
      <c r="E153" s="68" t="s">
        <v>111</v>
      </c>
      <c r="F153" s="19" t="s">
        <v>14</v>
      </c>
      <c r="G153" s="19">
        <f>G152+1</f>
        <v>149</v>
      </c>
      <c r="H153" s="20">
        <f>SUM(I153:AV153)</f>
        <v>55</v>
      </c>
      <c r="I153" s="40"/>
      <c r="J153" s="40"/>
      <c r="K153" s="40"/>
      <c r="L153" s="40"/>
      <c r="M153" s="40"/>
      <c r="N153" s="40">
        <v>15</v>
      </c>
      <c r="O153" s="40"/>
      <c r="P153" s="40"/>
      <c r="Q153" s="40"/>
      <c r="R153" s="40"/>
      <c r="S153" s="40"/>
      <c r="T153" s="40"/>
      <c r="U153" s="40"/>
      <c r="V153" s="40"/>
      <c r="W153" s="40"/>
      <c r="X153" s="40">
        <v>20</v>
      </c>
      <c r="Y153" s="40"/>
      <c r="Z153" s="40"/>
      <c r="AA153" s="40"/>
      <c r="AB153" s="40"/>
      <c r="AC153" s="40"/>
      <c r="AD153" s="40"/>
      <c r="AE153" s="40"/>
      <c r="AF153" s="40"/>
      <c r="AG153" s="40"/>
      <c r="AH153" s="40"/>
      <c r="AI153" s="40"/>
      <c r="AJ153" s="40"/>
      <c r="AK153" s="40"/>
      <c r="AL153" s="40">
        <v>10</v>
      </c>
      <c r="AM153" s="40"/>
      <c r="AN153" s="40">
        <v>10</v>
      </c>
      <c r="AO153" s="40"/>
      <c r="AP153" s="40"/>
      <c r="AQ153" s="40"/>
      <c r="AR153" s="40"/>
      <c r="AS153" s="40"/>
      <c r="AT153" s="40"/>
      <c r="AU153" s="40"/>
      <c r="AV153" s="40"/>
      <c r="AW153" s="41">
        <f>SUMIF(I153:AV153,"&gt;0",$I$4:$AV$4)</f>
        <v>4</v>
      </c>
      <c r="AX153" s="5"/>
    </row>
    <row r="154" spans="1:50" x14ac:dyDescent="0.25">
      <c r="A154" s="16">
        <v>953</v>
      </c>
      <c r="B154" s="17" t="s">
        <v>40</v>
      </c>
      <c r="C154" s="18">
        <v>35</v>
      </c>
      <c r="D154" s="67" t="s">
        <v>71</v>
      </c>
      <c r="E154" s="68" t="s">
        <v>72</v>
      </c>
      <c r="F154" s="19" t="s">
        <v>14</v>
      </c>
      <c r="G154" s="19">
        <f>G153+1</f>
        <v>150</v>
      </c>
      <c r="H154" s="20">
        <f>SUM(I154:AV154)</f>
        <v>40</v>
      </c>
      <c r="I154" s="40"/>
      <c r="J154" s="40">
        <v>40</v>
      </c>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1">
        <f>SUMIF(I154:AV154,"&gt;0",$I$4:$AV$4)</f>
        <v>1</v>
      </c>
      <c r="AX154" s="5"/>
    </row>
    <row r="155" spans="1:50" x14ac:dyDescent="0.25">
      <c r="A155" s="16">
        <v>1318</v>
      </c>
      <c r="B155" s="17" t="s">
        <v>86</v>
      </c>
      <c r="C155" s="18">
        <v>35</v>
      </c>
      <c r="D155" s="67" t="s">
        <v>28</v>
      </c>
      <c r="E155" s="68" t="s">
        <v>44</v>
      </c>
      <c r="F155" s="19" t="s">
        <v>14</v>
      </c>
      <c r="G155" s="19">
        <f>G154+1</f>
        <v>151</v>
      </c>
      <c r="H155" s="20">
        <f>SUM(I155:AV155)</f>
        <v>40</v>
      </c>
      <c r="I155" s="40"/>
      <c r="J155" s="40"/>
      <c r="K155" s="40"/>
      <c r="L155" s="40"/>
      <c r="M155" s="40"/>
      <c r="N155" s="40">
        <v>10</v>
      </c>
      <c r="O155" s="40"/>
      <c r="P155" s="40"/>
      <c r="Q155" s="40"/>
      <c r="R155" s="40"/>
      <c r="S155" s="40"/>
      <c r="T155" s="40"/>
      <c r="U155" s="40"/>
      <c r="V155" s="40"/>
      <c r="W155" s="40"/>
      <c r="X155" s="40"/>
      <c r="Y155" s="40"/>
      <c r="Z155" s="40"/>
      <c r="AA155" s="40"/>
      <c r="AB155" s="40"/>
      <c r="AC155" s="40"/>
      <c r="AD155" s="40">
        <v>30</v>
      </c>
      <c r="AE155" s="40"/>
      <c r="AF155" s="40"/>
      <c r="AG155" s="40"/>
      <c r="AH155" s="40"/>
      <c r="AI155" s="40"/>
      <c r="AJ155" s="40"/>
      <c r="AK155" s="40"/>
      <c r="AL155" s="40"/>
      <c r="AM155" s="40"/>
      <c r="AN155" s="40"/>
      <c r="AO155" s="40"/>
      <c r="AP155" s="40"/>
      <c r="AQ155" s="40"/>
      <c r="AR155" s="40"/>
      <c r="AS155" s="40"/>
      <c r="AT155" s="40"/>
      <c r="AU155" s="40"/>
      <c r="AV155" s="40"/>
      <c r="AW155" s="41">
        <f>SUMIF(I155:AV155,"&gt;0",$I$4:$AV$4)</f>
        <v>2</v>
      </c>
      <c r="AX155" s="5"/>
    </row>
    <row r="156" spans="1:50" x14ac:dyDescent="0.25">
      <c r="A156" s="16">
        <v>3333</v>
      </c>
      <c r="B156" s="17" t="s">
        <v>168</v>
      </c>
      <c r="C156" s="18">
        <v>35</v>
      </c>
      <c r="D156" s="67" t="s">
        <v>167</v>
      </c>
      <c r="E156" s="68" t="s">
        <v>83</v>
      </c>
      <c r="F156" s="19" t="s">
        <v>14</v>
      </c>
      <c r="G156" s="19">
        <f>G155+1</f>
        <v>152</v>
      </c>
      <c r="H156" s="20">
        <f>SUM(I156:AV156)</f>
        <v>40</v>
      </c>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v>40</v>
      </c>
      <c r="AG156" s="40"/>
      <c r="AH156" s="40"/>
      <c r="AI156" s="40"/>
      <c r="AJ156" s="40"/>
      <c r="AK156" s="40"/>
      <c r="AL156" s="40"/>
      <c r="AM156" s="40"/>
      <c r="AN156" s="40"/>
      <c r="AO156" s="40"/>
      <c r="AP156" s="40"/>
      <c r="AQ156" s="40"/>
      <c r="AR156" s="40"/>
      <c r="AS156" s="40"/>
      <c r="AT156" s="40"/>
      <c r="AU156" s="40"/>
      <c r="AV156" s="40"/>
      <c r="AW156" s="41">
        <f>SUMIF(I156:AV156,"&gt;0",$I$4:$AV$4)</f>
        <v>1</v>
      </c>
      <c r="AX156" s="5"/>
    </row>
    <row r="157" spans="1:50" x14ac:dyDescent="0.25">
      <c r="A157" s="16">
        <v>4065</v>
      </c>
      <c r="B157" s="17" t="s">
        <v>200</v>
      </c>
      <c r="C157" s="18">
        <v>22</v>
      </c>
      <c r="D157" s="67" t="s">
        <v>209</v>
      </c>
      <c r="E157" s="68" t="s">
        <v>84</v>
      </c>
      <c r="F157" s="19" t="s">
        <v>14</v>
      </c>
      <c r="G157" s="19">
        <f>G156+1</f>
        <v>153</v>
      </c>
      <c r="H157" s="20">
        <f>SUM(I157:AV157)</f>
        <v>40</v>
      </c>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v>25</v>
      </c>
      <c r="AP157" s="40">
        <v>15</v>
      </c>
      <c r="AQ157" s="40"/>
      <c r="AR157" s="40"/>
      <c r="AS157" s="40"/>
      <c r="AT157" s="40"/>
      <c r="AU157" s="40"/>
      <c r="AV157" s="40"/>
      <c r="AW157" s="41">
        <f>SUMIF(I157:AV157,"&gt;0",$I$4:$AV$4)</f>
        <v>2</v>
      </c>
      <c r="AX157" s="5"/>
    </row>
    <row r="158" spans="1:50" x14ac:dyDescent="0.25">
      <c r="A158" s="16">
        <v>5427</v>
      </c>
      <c r="B158" s="17" t="s">
        <v>272</v>
      </c>
      <c r="C158" s="18">
        <v>35</v>
      </c>
      <c r="D158" s="67" t="s">
        <v>51</v>
      </c>
      <c r="E158" s="68" t="s">
        <v>283</v>
      </c>
      <c r="F158" s="19" t="s">
        <v>14</v>
      </c>
      <c r="G158" s="19">
        <f>G157+1</f>
        <v>154</v>
      </c>
      <c r="H158" s="20">
        <f>SUM(I158:AV158)</f>
        <v>40</v>
      </c>
      <c r="I158" s="40"/>
      <c r="J158" s="40"/>
      <c r="K158" s="40"/>
      <c r="L158" s="40"/>
      <c r="M158" s="40"/>
      <c r="N158" s="40"/>
      <c r="O158" s="40"/>
      <c r="P158" s="40"/>
      <c r="Q158" s="40"/>
      <c r="R158" s="40"/>
      <c r="S158" s="40"/>
      <c r="T158" s="40"/>
      <c r="U158" s="40"/>
      <c r="V158" s="40"/>
      <c r="W158" s="40"/>
      <c r="X158" s="40"/>
      <c r="Y158" s="40"/>
      <c r="Z158" s="40"/>
      <c r="AA158" s="40"/>
      <c r="AB158" s="40"/>
      <c r="AC158" s="40"/>
      <c r="AD158" s="40">
        <v>40</v>
      </c>
      <c r="AE158" s="40"/>
      <c r="AF158" s="40"/>
      <c r="AG158" s="40"/>
      <c r="AH158" s="40"/>
      <c r="AI158" s="40"/>
      <c r="AJ158" s="40"/>
      <c r="AK158" s="40"/>
      <c r="AL158" s="40"/>
      <c r="AM158" s="40"/>
      <c r="AN158" s="40"/>
      <c r="AO158" s="40"/>
      <c r="AP158" s="40"/>
      <c r="AQ158" s="40"/>
      <c r="AR158" s="40"/>
      <c r="AS158" s="40"/>
      <c r="AT158" s="40"/>
      <c r="AU158" s="40"/>
      <c r="AV158" s="40"/>
      <c r="AW158" s="41">
        <f>SUMIF(I158:AV158,"&gt;0",$I$4:$AV$4)</f>
        <v>1</v>
      </c>
      <c r="AX158" s="5"/>
    </row>
    <row r="159" spans="1:50" x14ac:dyDescent="0.25">
      <c r="A159" s="16">
        <v>935</v>
      </c>
      <c r="B159" s="17" t="s">
        <v>40</v>
      </c>
      <c r="C159" s="18">
        <v>35</v>
      </c>
      <c r="D159" s="67" t="s">
        <v>53</v>
      </c>
      <c r="E159" s="68" t="s">
        <v>54</v>
      </c>
      <c r="F159" s="19" t="s">
        <v>14</v>
      </c>
      <c r="G159" s="19">
        <f>G158+1</f>
        <v>155</v>
      </c>
      <c r="H159" s="20">
        <f>SUM(I159:AV159)</f>
        <v>35</v>
      </c>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v>10</v>
      </c>
      <c r="AL159" s="40">
        <v>25</v>
      </c>
      <c r="AM159" s="40"/>
      <c r="AN159" s="40"/>
      <c r="AO159" s="40"/>
      <c r="AP159" s="40"/>
      <c r="AQ159" s="40"/>
      <c r="AR159" s="40"/>
      <c r="AS159" s="40"/>
      <c r="AT159" s="40"/>
      <c r="AU159" s="40"/>
      <c r="AV159" s="40"/>
      <c r="AW159" s="41">
        <f>SUMIF(I159:AV159,"&gt;0",$I$4:$AV$4)</f>
        <v>2</v>
      </c>
      <c r="AX159" s="5"/>
    </row>
    <row r="160" spans="1:50" x14ac:dyDescent="0.25">
      <c r="A160" s="16">
        <v>1315</v>
      </c>
      <c r="B160" s="17" t="s">
        <v>86</v>
      </c>
      <c r="C160" s="18">
        <v>35</v>
      </c>
      <c r="D160" s="67" t="s">
        <v>96</v>
      </c>
      <c r="E160" s="68" t="s">
        <v>97</v>
      </c>
      <c r="F160" s="19" t="s">
        <v>14</v>
      </c>
      <c r="G160" s="19">
        <f>G159+1</f>
        <v>156</v>
      </c>
      <c r="H160" s="20">
        <f>SUM(I160:AV160)</f>
        <v>35</v>
      </c>
      <c r="I160" s="40"/>
      <c r="J160" s="40"/>
      <c r="K160" s="40"/>
      <c r="L160" s="40">
        <v>15</v>
      </c>
      <c r="M160" s="40"/>
      <c r="N160" s="40">
        <v>10</v>
      </c>
      <c r="O160" s="40"/>
      <c r="P160" s="40"/>
      <c r="Q160" s="40"/>
      <c r="R160" s="40"/>
      <c r="S160" s="40"/>
      <c r="T160" s="40"/>
      <c r="U160" s="40"/>
      <c r="V160" s="40"/>
      <c r="W160" s="40"/>
      <c r="X160" s="40"/>
      <c r="Y160" s="40"/>
      <c r="Z160" s="40"/>
      <c r="AA160" s="40"/>
      <c r="AB160" s="40"/>
      <c r="AC160" s="40"/>
      <c r="AD160" s="40">
        <v>10</v>
      </c>
      <c r="AE160" s="40"/>
      <c r="AF160" s="40"/>
      <c r="AG160" s="40"/>
      <c r="AH160" s="40"/>
      <c r="AI160" s="40"/>
      <c r="AJ160" s="40"/>
      <c r="AK160" s="40"/>
      <c r="AL160" s="40"/>
      <c r="AM160" s="40"/>
      <c r="AN160" s="40"/>
      <c r="AO160" s="40"/>
      <c r="AP160" s="40"/>
      <c r="AQ160" s="40"/>
      <c r="AR160" s="40"/>
      <c r="AS160" s="40"/>
      <c r="AT160" s="40"/>
      <c r="AU160" s="40"/>
      <c r="AV160" s="40"/>
      <c r="AW160" s="41">
        <f>SUMIF(I160:AV160,"&gt;0",$I$4:$AV$4)</f>
        <v>3</v>
      </c>
      <c r="AX160" s="5"/>
    </row>
    <row r="161" spans="1:50" x14ac:dyDescent="0.25">
      <c r="A161" s="16">
        <v>2301</v>
      </c>
      <c r="B161" s="17" t="s">
        <v>6</v>
      </c>
      <c r="C161" s="18">
        <v>35</v>
      </c>
      <c r="D161" s="67" t="s">
        <v>114</v>
      </c>
      <c r="E161" s="68" t="s">
        <v>44</v>
      </c>
      <c r="F161" s="19" t="s">
        <v>14</v>
      </c>
      <c r="G161" s="19">
        <f>G160+1</f>
        <v>157</v>
      </c>
      <c r="H161" s="20">
        <f>SUM(I161:AV161)</f>
        <v>35</v>
      </c>
      <c r="I161" s="40"/>
      <c r="J161" s="40"/>
      <c r="K161" s="40"/>
      <c r="L161" s="40"/>
      <c r="M161" s="40"/>
      <c r="N161" s="40"/>
      <c r="O161" s="40"/>
      <c r="P161" s="40"/>
      <c r="Q161" s="40"/>
      <c r="R161" s="40"/>
      <c r="S161" s="40"/>
      <c r="T161" s="40">
        <v>20</v>
      </c>
      <c r="U161" s="40"/>
      <c r="V161" s="40"/>
      <c r="W161" s="40"/>
      <c r="X161" s="40"/>
      <c r="Y161" s="40"/>
      <c r="Z161" s="40"/>
      <c r="AA161" s="40"/>
      <c r="AB161" s="40"/>
      <c r="AC161" s="40"/>
      <c r="AD161" s="40">
        <v>15</v>
      </c>
      <c r="AE161" s="40"/>
      <c r="AF161" s="40"/>
      <c r="AG161" s="40"/>
      <c r="AH161" s="40"/>
      <c r="AI161" s="40"/>
      <c r="AJ161" s="40"/>
      <c r="AK161" s="40"/>
      <c r="AL161" s="40"/>
      <c r="AM161" s="40"/>
      <c r="AN161" s="40"/>
      <c r="AO161" s="40"/>
      <c r="AP161" s="40"/>
      <c r="AQ161" s="40"/>
      <c r="AR161" s="40"/>
      <c r="AS161" s="40"/>
      <c r="AT161" s="40"/>
      <c r="AU161" s="40"/>
      <c r="AV161" s="40"/>
      <c r="AW161" s="41">
        <f>SUMIF(I161:AV161,"&gt;0",$I$4:$AV$4)</f>
        <v>2</v>
      </c>
      <c r="AX161" s="5"/>
    </row>
    <row r="162" spans="1:50" x14ac:dyDescent="0.25">
      <c r="A162" s="16">
        <v>5306</v>
      </c>
      <c r="B162" s="17" t="s">
        <v>261</v>
      </c>
      <c r="C162" s="18">
        <v>35</v>
      </c>
      <c r="D162" s="67" t="s">
        <v>263</v>
      </c>
      <c r="E162" s="68" t="s">
        <v>264</v>
      </c>
      <c r="F162" s="19" t="s">
        <v>14</v>
      </c>
      <c r="G162" s="19">
        <f>G161+1</f>
        <v>158</v>
      </c>
      <c r="H162" s="20">
        <f>SUM(I162:AV162)</f>
        <v>35</v>
      </c>
      <c r="I162" s="40"/>
      <c r="J162" s="40"/>
      <c r="K162" s="40"/>
      <c r="L162" s="40"/>
      <c r="M162" s="40"/>
      <c r="N162" s="40"/>
      <c r="O162" s="40"/>
      <c r="P162" s="40"/>
      <c r="Q162" s="40"/>
      <c r="R162" s="40"/>
      <c r="S162" s="40"/>
      <c r="T162" s="40"/>
      <c r="U162" s="40"/>
      <c r="V162" s="40"/>
      <c r="W162" s="40"/>
      <c r="X162" s="40"/>
      <c r="Y162" s="40">
        <v>10</v>
      </c>
      <c r="Z162" s="40">
        <v>15</v>
      </c>
      <c r="AA162" s="40"/>
      <c r="AB162" s="40"/>
      <c r="AC162" s="40"/>
      <c r="AD162" s="40"/>
      <c r="AE162" s="40"/>
      <c r="AF162" s="40">
        <v>10</v>
      </c>
      <c r="AG162" s="40"/>
      <c r="AH162" s="40"/>
      <c r="AI162" s="40"/>
      <c r="AJ162" s="40"/>
      <c r="AK162" s="40"/>
      <c r="AL162" s="40"/>
      <c r="AM162" s="40"/>
      <c r="AN162" s="40"/>
      <c r="AO162" s="40"/>
      <c r="AP162" s="40"/>
      <c r="AQ162" s="40"/>
      <c r="AR162" s="40"/>
      <c r="AS162" s="40"/>
      <c r="AT162" s="40"/>
      <c r="AU162" s="40"/>
      <c r="AV162" s="40"/>
      <c r="AW162" s="41">
        <f>SUMIF(I162:AV162,"&gt;0",$I$4:$AV$4)</f>
        <v>3</v>
      </c>
      <c r="AX162" s="5"/>
    </row>
    <row r="163" spans="1:50" x14ac:dyDescent="0.25">
      <c r="A163" s="16">
        <v>938</v>
      </c>
      <c r="B163" s="17" t="s">
        <v>40</v>
      </c>
      <c r="C163" s="18">
        <v>35</v>
      </c>
      <c r="D163" s="67" t="s">
        <v>57</v>
      </c>
      <c r="E163" s="68" t="s">
        <v>58</v>
      </c>
      <c r="F163" s="19" t="s">
        <v>14</v>
      </c>
      <c r="G163" s="19">
        <f>G162+1</f>
        <v>159</v>
      </c>
      <c r="H163" s="20">
        <f>SUM(I163:AV163)</f>
        <v>30</v>
      </c>
      <c r="I163" s="40"/>
      <c r="J163" s="40"/>
      <c r="K163" s="40">
        <v>20</v>
      </c>
      <c r="L163" s="40">
        <v>10</v>
      </c>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1">
        <f>SUMIF(I163:AV163,"&gt;0",$I$4:$AV$4)</f>
        <v>2</v>
      </c>
      <c r="AX163" s="5"/>
    </row>
    <row r="164" spans="1:50" x14ac:dyDescent="0.25">
      <c r="A164" s="16">
        <v>2706</v>
      </c>
      <c r="B164" s="17" t="s">
        <v>137</v>
      </c>
      <c r="C164" s="18">
        <v>35</v>
      </c>
      <c r="D164" s="67" t="s">
        <v>140</v>
      </c>
      <c r="E164" s="68" t="s">
        <v>141</v>
      </c>
      <c r="F164" s="19" t="s">
        <v>14</v>
      </c>
      <c r="G164" s="19">
        <f>G163+1</f>
        <v>160</v>
      </c>
      <c r="H164" s="20">
        <f>SUM(I164:AV164)</f>
        <v>30</v>
      </c>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v>15</v>
      </c>
      <c r="AP164" s="40">
        <v>15</v>
      </c>
      <c r="AQ164" s="40"/>
      <c r="AR164" s="40"/>
      <c r="AS164" s="40"/>
      <c r="AT164" s="40"/>
      <c r="AU164" s="40"/>
      <c r="AV164" s="40"/>
      <c r="AW164" s="41">
        <f>SUMIF(I164:AV164,"&gt;0",$I$4:$AV$4)</f>
        <v>2</v>
      </c>
      <c r="AX164" s="5"/>
    </row>
    <row r="165" spans="1:50" x14ac:dyDescent="0.25">
      <c r="A165" s="16">
        <v>4046</v>
      </c>
      <c r="B165" s="17" t="s">
        <v>200</v>
      </c>
      <c r="C165" s="18">
        <v>22</v>
      </c>
      <c r="D165" s="67" t="s">
        <v>25</v>
      </c>
      <c r="E165" s="68" t="s">
        <v>81</v>
      </c>
      <c r="F165" s="19" t="s">
        <v>14</v>
      </c>
      <c r="G165" s="19">
        <f>G164+1</f>
        <v>161</v>
      </c>
      <c r="H165" s="20">
        <f>SUM(I165:AV165)</f>
        <v>30</v>
      </c>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v>20</v>
      </c>
      <c r="AP165" s="40">
        <v>10</v>
      </c>
      <c r="AQ165" s="40"/>
      <c r="AR165" s="40"/>
      <c r="AS165" s="40"/>
      <c r="AT165" s="40"/>
      <c r="AU165" s="40"/>
      <c r="AV165" s="40"/>
      <c r="AW165" s="41">
        <f>SUMIF(I165:AV165,"&gt;0",$I$4:$AV$4)</f>
        <v>2</v>
      </c>
      <c r="AX165" s="5"/>
    </row>
    <row r="166" spans="1:50" x14ac:dyDescent="0.25">
      <c r="A166" s="16">
        <v>5412</v>
      </c>
      <c r="B166" s="17" t="s">
        <v>272</v>
      </c>
      <c r="C166" s="18">
        <v>35</v>
      </c>
      <c r="D166" s="67" t="s">
        <v>275</v>
      </c>
      <c r="E166" s="68" t="s">
        <v>48</v>
      </c>
      <c r="F166" s="19" t="s">
        <v>14</v>
      </c>
      <c r="G166" s="19">
        <f>G165+1</f>
        <v>162</v>
      </c>
      <c r="H166" s="20">
        <f>SUM(I166:AV166)</f>
        <v>30</v>
      </c>
      <c r="I166" s="40"/>
      <c r="J166" s="40"/>
      <c r="K166" s="40"/>
      <c r="L166" s="40"/>
      <c r="M166" s="40"/>
      <c r="N166" s="40"/>
      <c r="O166" s="40"/>
      <c r="P166" s="40"/>
      <c r="Q166" s="40">
        <v>10</v>
      </c>
      <c r="R166" s="40">
        <v>20</v>
      </c>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1">
        <f>SUMIF(I166:AV166,"&gt;0",$I$4:$AV$4)</f>
        <v>2</v>
      </c>
      <c r="AX166" s="5"/>
    </row>
    <row r="167" spans="1:50" x14ac:dyDescent="0.25">
      <c r="A167" s="16">
        <v>5424</v>
      </c>
      <c r="B167" s="17" t="s">
        <v>272</v>
      </c>
      <c r="C167" s="18">
        <v>35</v>
      </c>
      <c r="D167" s="67" t="s">
        <v>274</v>
      </c>
      <c r="E167" s="68" t="s">
        <v>282</v>
      </c>
      <c r="F167" s="19" t="s">
        <v>34</v>
      </c>
      <c r="G167" s="19">
        <f>G166+1</f>
        <v>163</v>
      </c>
      <c r="H167" s="20">
        <f>SUM(I167:AV167)</f>
        <v>30</v>
      </c>
      <c r="I167" s="40"/>
      <c r="J167" s="40">
        <v>5</v>
      </c>
      <c r="K167" s="40"/>
      <c r="L167" s="40"/>
      <c r="M167" s="40"/>
      <c r="N167" s="40"/>
      <c r="O167" s="40"/>
      <c r="P167" s="40">
        <v>10</v>
      </c>
      <c r="Q167" s="40"/>
      <c r="R167" s="40">
        <v>10</v>
      </c>
      <c r="S167" s="40"/>
      <c r="T167" s="40"/>
      <c r="U167" s="40"/>
      <c r="V167" s="40"/>
      <c r="W167" s="40"/>
      <c r="X167" s="40"/>
      <c r="Y167" s="40"/>
      <c r="Z167" s="40"/>
      <c r="AA167" s="40"/>
      <c r="AB167" s="40"/>
      <c r="AC167" s="40"/>
      <c r="AD167" s="40">
        <v>5</v>
      </c>
      <c r="AE167" s="40"/>
      <c r="AF167" s="40"/>
      <c r="AG167" s="40"/>
      <c r="AH167" s="40"/>
      <c r="AI167" s="40"/>
      <c r="AJ167" s="40"/>
      <c r="AK167" s="40"/>
      <c r="AL167" s="40"/>
      <c r="AM167" s="40"/>
      <c r="AN167" s="40"/>
      <c r="AO167" s="40"/>
      <c r="AP167" s="40"/>
      <c r="AQ167" s="40"/>
      <c r="AR167" s="40"/>
      <c r="AS167" s="40"/>
      <c r="AT167" s="40"/>
      <c r="AU167" s="40"/>
      <c r="AV167" s="40"/>
      <c r="AW167" s="41">
        <f>SUMIF(I167:AV167,"&gt;0",$I$4:$AV$4)</f>
        <v>4</v>
      </c>
      <c r="AX167" s="5"/>
    </row>
    <row r="168" spans="1:50" x14ac:dyDescent="0.25">
      <c r="A168" s="16">
        <v>5623</v>
      </c>
      <c r="B168" s="17" t="s">
        <v>309</v>
      </c>
      <c r="C168" s="18">
        <v>35</v>
      </c>
      <c r="D168" s="67" t="s">
        <v>350</v>
      </c>
      <c r="E168" s="68" t="s">
        <v>351</v>
      </c>
      <c r="F168" s="19" t="s">
        <v>14</v>
      </c>
      <c r="G168" s="19">
        <f>G167+1</f>
        <v>164</v>
      </c>
      <c r="H168" s="20">
        <f>SUM(I168:AV168)</f>
        <v>30</v>
      </c>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v>5</v>
      </c>
      <c r="AK168" s="40"/>
      <c r="AL168" s="40"/>
      <c r="AM168" s="40"/>
      <c r="AN168" s="40"/>
      <c r="AO168" s="40"/>
      <c r="AP168" s="40"/>
      <c r="AQ168" s="40">
        <v>15</v>
      </c>
      <c r="AR168" s="40">
        <v>10</v>
      </c>
      <c r="AS168" s="40"/>
      <c r="AT168" s="40"/>
      <c r="AU168" s="40"/>
      <c r="AV168" s="40"/>
      <c r="AW168" s="41">
        <f>SUMIF(I168:AV168,"&gt;0",$I$4:$AV$4)</f>
        <v>3</v>
      </c>
      <c r="AX168" s="5"/>
    </row>
    <row r="169" spans="1:50" x14ac:dyDescent="0.25">
      <c r="A169" s="43">
        <v>5705</v>
      </c>
      <c r="B169" s="21" t="s">
        <v>329</v>
      </c>
      <c r="C169" s="23">
        <v>53</v>
      </c>
      <c r="D169" s="67" t="s">
        <v>361</v>
      </c>
      <c r="E169" s="68" t="s">
        <v>362</v>
      </c>
      <c r="F169" s="65" t="s">
        <v>14</v>
      </c>
      <c r="G169" s="19">
        <f>G168+1</f>
        <v>165</v>
      </c>
      <c r="H169" s="20">
        <f>SUM(I169:AV169)</f>
        <v>30</v>
      </c>
      <c r="I169" s="40"/>
      <c r="J169" s="40"/>
      <c r="K169" s="40"/>
      <c r="L169" s="40"/>
      <c r="M169" s="40"/>
      <c r="N169" s="40"/>
      <c r="O169" s="40"/>
      <c r="P169" s="40"/>
      <c r="Q169" s="40"/>
      <c r="R169" s="40"/>
      <c r="S169" s="40"/>
      <c r="T169" s="40"/>
      <c r="U169" s="40">
        <v>20</v>
      </c>
      <c r="V169" s="40">
        <v>10</v>
      </c>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1">
        <f>SUMIF(I169:AV169,"&gt;0",$I$4:$AV$4)</f>
        <v>2</v>
      </c>
      <c r="AX169" s="5"/>
    </row>
    <row r="170" spans="1:50" x14ac:dyDescent="0.25">
      <c r="A170" s="16">
        <v>3349</v>
      </c>
      <c r="B170" s="17" t="s">
        <v>168</v>
      </c>
      <c r="C170" s="18">
        <v>35</v>
      </c>
      <c r="D170" s="67" t="s">
        <v>170</v>
      </c>
      <c r="E170" s="68" t="s">
        <v>171</v>
      </c>
      <c r="F170" s="19" t="s">
        <v>14</v>
      </c>
      <c r="G170" s="19">
        <f>G169+1</f>
        <v>166</v>
      </c>
      <c r="H170" s="20">
        <f>SUM(I170:AV170)</f>
        <v>25</v>
      </c>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v>25</v>
      </c>
      <c r="AK170" s="40"/>
      <c r="AL170" s="40"/>
      <c r="AM170" s="40"/>
      <c r="AN170" s="40"/>
      <c r="AO170" s="40"/>
      <c r="AP170" s="40"/>
      <c r="AQ170" s="40"/>
      <c r="AR170" s="40"/>
      <c r="AS170" s="40"/>
      <c r="AT170" s="40"/>
      <c r="AU170" s="40"/>
      <c r="AV170" s="40"/>
      <c r="AW170" s="41">
        <f>SUMIF(I170:AV170,"&gt;0",$I$4:$AV$4)</f>
        <v>1</v>
      </c>
      <c r="AX170" s="5"/>
    </row>
    <row r="171" spans="1:50" x14ac:dyDescent="0.25">
      <c r="A171" s="16">
        <v>5503</v>
      </c>
      <c r="B171" s="17" t="s">
        <v>1</v>
      </c>
      <c r="C171" s="18">
        <v>35</v>
      </c>
      <c r="D171" s="67" t="s">
        <v>290</v>
      </c>
      <c r="E171" s="68" t="s">
        <v>217</v>
      </c>
      <c r="F171" s="19" t="s">
        <v>14</v>
      </c>
      <c r="G171" s="19">
        <f>G170+1</f>
        <v>167</v>
      </c>
      <c r="H171" s="20">
        <f>SUM(I171:AV171)</f>
        <v>25</v>
      </c>
      <c r="I171" s="40">
        <v>15</v>
      </c>
      <c r="J171" s="40">
        <v>10</v>
      </c>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1">
        <f>SUMIF(I171:AV171,"&gt;0",$I$4:$AV$4)</f>
        <v>2</v>
      </c>
      <c r="AX171" s="5"/>
    </row>
    <row r="172" spans="1:50" x14ac:dyDescent="0.25">
      <c r="A172" s="16">
        <v>146</v>
      </c>
      <c r="B172" s="17" t="s">
        <v>24</v>
      </c>
      <c r="C172" s="18">
        <v>35</v>
      </c>
      <c r="D172" s="67" t="s">
        <v>30</v>
      </c>
      <c r="E172" s="68" t="s">
        <v>27</v>
      </c>
      <c r="F172" s="19" t="s">
        <v>14</v>
      </c>
      <c r="G172" s="19">
        <f>G171+1</f>
        <v>168</v>
      </c>
      <c r="H172" s="20">
        <f>SUM(I172:AV172)</f>
        <v>20</v>
      </c>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v>10</v>
      </c>
      <c r="AL172" s="40">
        <v>10</v>
      </c>
      <c r="AM172" s="40"/>
      <c r="AN172" s="40"/>
      <c r="AO172" s="40"/>
      <c r="AP172" s="40"/>
      <c r="AQ172" s="40"/>
      <c r="AR172" s="40"/>
      <c r="AS172" s="40"/>
      <c r="AT172" s="40"/>
      <c r="AU172" s="40"/>
      <c r="AV172" s="40"/>
      <c r="AW172" s="41">
        <f>SUMIF(I172:AV172,"&gt;0",$I$4:$AV$4)</f>
        <v>2</v>
      </c>
      <c r="AX172" s="5"/>
    </row>
    <row r="173" spans="1:50" x14ac:dyDescent="0.25">
      <c r="A173" s="16">
        <v>3427</v>
      </c>
      <c r="B173" s="17" t="s">
        <v>180</v>
      </c>
      <c r="C173" s="18">
        <v>35</v>
      </c>
      <c r="D173" s="67" t="s">
        <v>184</v>
      </c>
      <c r="E173" s="68" t="s">
        <v>84</v>
      </c>
      <c r="F173" s="19" t="s">
        <v>14</v>
      </c>
      <c r="G173" s="19">
        <f>G172+1</f>
        <v>169</v>
      </c>
      <c r="H173" s="20">
        <f>SUM(I173:AV173)</f>
        <v>20</v>
      </c>
      <c r="I173" s="40"/>
      <c r="J173" s="40"/>
      <c r="K173" s="40"/>
      <c r="L173" s="40"/>
      <c r="M173" s="40"/>
      <c r="N173" s="40"/>
      <c r="O173" s="40"/>
      <c r="P173" s="40"/>
      <c r="Q173" s="40"/>
      <c r="R173" s="40"/>
      <c r="S173" s="40"/>
      <c r="T173" s="40"/>
      <c r="U173" s="40"/>
      <c r="V173" s="40"/>
      <c r="W173" s="40"/>
      <c r="X173" s="40"/>
      <c r="Y173" s="40"/>
      <c r="Z173" s="40"/>
      <c r="AA173" s="40"/>
      <c r="AB173" s="40"/>
      <c r="AC173" s="40">
        <v>20</v>
      </c>
      <c r="AD173" s="40"/>
      <c r="AE173" s="40"/>
      <c r="AF173" s="40"/>
      <c r="AG173" s="40"/>
      <c r="AH173" s="40"/>
      <c r="AI173" s="40"/>
      <c r="AJ173" s="40"/>
      <c r="AK173" s="40"/>
      <c r="AL173" s="40"/>
      <c r="AM173" s="40"/>
      <c r="AN173" s="40"/>
      <c r="AO173" s="40"/>
      <c r="AP173" s="40"/>
      <c r="AQ173" s="40"/>
      <c r="AR173" s="40"/>
      <c r="AS173" s="40"/>
      <c r="AT173" s="40"/>
      <c r="AU173" s="40"/>
      <c r="AV173" s="40"/>
      <c r="AW173" s="41">
        <f>SUMIF(I173:AV173,"&gt;0",$I$4:$AV$4)</f>
        <v>1</v>
      </c>
      <c r="AX173" s="5"/>
    </row>
    <row r="174" spans="1:50" x14ac:dyDescent="0.25">
      <c r="A174" s="16">
        <v>5506</v>
      </c>
      <c r="B174" s="17" t="s">
        <v>1</v>
      </c>
      <c r="C174" s="18">
        <v>35</v>
      </c>
      <c r="D174" s="67" t="s">
        <v>197</v>
      </c>
      <c r="E174" s="68" t="s">
        <v>234</v>
      </c>
      <c r="F174" s="19" t="s">
        <v>14</v>
      </c>
      <c r="G174" s="19">
        <f>G173+1</f>
        <v>170</v>
      </c>
      <c r="H174" s="20">
        <f>SUM(I174:AV174)</f>
        <v>20</v>
      </c>
      <c r="I174" s="40">
        <v>10</v>
      </c>
      <c r="J174" s="40">
        <v>10</v>
      </c>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1">
        <f>SUMIF(I174:AV174,"&gt;0",$I$4:$AV$4)</f>
        <v>2</v>
      </c>
      <c r="AX174" s="5"/>
    </row>
    <row r="175" spans="1:50" x14ac:dyDescent="0.25">
      <c r="A175" s="16">
        <v>154</v>
      </c>
      <c r="B175" s="17" t="s">
        <v>24</v>
      </c>
      <c r="C175" s="18">
        <v>35</v>
      </c>
      <c r="D175" s="67" t="s">
        <v>334</v>
      </c>
      <c r="E175" s="68" t="s">
        <v>52</v>
      </c>
      <c r="F175" s="19" t="s">
        <v>14</v>
      </c>
      <c r="G175" s="19">
        <f>G174+1</f>
        <v>171</v>
      </c>
      <c r="H175" s="20">
        <f>SUM(I175:AV175)</f>
        <v>15</v>
      </c>
      <c r="I175" s="40"/>
      <c r="J175" s="40"/>
      <c r="K175" s="40"/>
      <c r="L175" s="40">
        <v>15</v>
      </c>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1">
        <f>SUMIF(I175:AV175,"&gt;0",$I$4:$AV$4)</f>
        <v>1</v>
      </c>
      <c r="AX175" s="5"/>
    </row>
    <row r="176" spans="1:50" x14ac:dyDescent="0.25">
      <c r="A176" s="16">
        <v>956</v>
      </c>
      <c r="B176" s="17" t="s">
        <v>40</v>
      </c>
      <c r="C176" s="18">
        <v>35</v>
      </c>
      <c r="D176" s="67" t="s">
        <v>75</v>
      </c>
      <c r="E176" s="68" t="s">
        <v>76</v>
      </c>
      <c r="F176" s="19" t="s">
        <v>14</v>
      </c>
      <c r="G176" s="19">
        <f>G175+1</f>
        <v>172</v>
      </c>
      <c r="H176" s="20">
        <f>SUM(I176:AV176)</f>
        <v>15</v>
      </c>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v>15</v>
      </c>
      <c r="AS176" s="40"/>
      <c r="AT176" s="40"/>
      <c r="AU176" s="40"/>
      <c r="AV176" s="40"/>
      <c r="AW176" s="41">
        <f>SUMIF(I176:AV176,"&gt;0",$I$4:$AV$4)</f>
        <v>1</v>
      </c>
      <c r="AX176" s="5"/>
    </row>
    <row r="177" spans="1:50" x14ac:dyDescent="0.25">
      <c r="A177" s="16">
        <v>5505</v>
      </c>
      <c r="B177" s="17" t="s">
        <v>1</v>
      </c>
      <c r="C177" s="18">
        <v>35</v>
      </c>
      <c r="D177" s="67" t="s">
        <v>291</v>
      </c>
      <c r="E177" s="68" t="s">
        <v>232</v>
      </c>
      <c r="F177" s="19" t="s">
        <v>14</v>
      </c>
      <c r="G177" s="19">
        <f>G176+1</f>
        <v>173</v>
      </c>
      <c r="H177" s="20">
        <f>SUM(I177:AV177)</f>
        <v>15</v>
      </c>
      <c r="I177" s="40">
        <v>5</v>
      </c>
      <c r="J177" s="40">
        <v>10</v>
      </c>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1">
        <f>SUMIF(I177:AV177,"&gt;0",$I$4:$AV$4)</f>
        <v>2</v>
      </c>
      <c r="AX177" s="5"/>
    </row>
    <row r="178" spans="1:50" x14ac:dyDescent="0.25">
      <c r="A178" s="16">
        <v>5508</v>
      </c>
      <c r="B178" s="17" t="s">
        <v>1</v>
      </c>
      <c r="C178" s="18">
        <v>35</v>
      </c>
      <c r="D178" s="67" t="s">
        <v>332</v>
      </c>
      <c r="E178" s="68" t="s">
        <v>333</v>
      </c>
      <c r="F178" s="19" t="s">
        <v>14</v>
      </c>
      <c r="G178" s="19">
        <f>G177+1</f>
        <v>174</v>
      </c>
      <c r="H178" s="20">
        <f>SUM(I178:AV178)</f>
        <v>15</v>
      </c>
      <c r="I178" s="40">
        <v>5</v>
      </c>
      <c r="J178" s="40">
        <v>10</v>
      </c>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1">
        <f>SUMIF(I178:AV178,"&gt;0",$I$4:$AV$4)</f>
        <v>2</v>
      </c>
      <c r="AX178" s="5"/>
    </row>
    <row r="179" spans="1:50" x14ac:dyDescent="0.25">
      <c r="A179" s="16">
        <v>5625</v>
      </c>
      <c r="B179" s="17" t="s">
        <v>309</v>
      </c>
      <c r="C179" s="18">
        <v>35</v>
      </c>
      <c r="D179" s="67" t="s">
        <v>292</v>
      </c>
      <c r="E179" s="68" t="s">
        <v>352</v>
      </c>
      <c r="F179" s="19" t="s">
        <v>14</v>
      </c>
      <c r="G179" s="19">
        <f>G178+1</f>
        <v>175</v>
      </c>
      <c r="H179" s="20">
        <f>SUM(I179:AV179)</f>
        <v>15</v>
      </c>
      <c r="I179" s="40"/>
      <c r="J179" s="40"/>
      <c r="K179" s="40"/>
      <c r="L179" s="40"/>
      <c r="M179" s="40"/>
      <c r="N179" s="40"/>
      <c r="O179" s="40"/>
      <c r="P179" s="40"/>
      <c r="Q179" s="40"/>
      <c r="R179" s="40"/>
      <c r="S179" s="40"/>
      <c r="T179" s="40"/>
      <c r="U179" s="40"/>
      <c r="V179" s="40"/>
      <c r="W179" s="40">
        <v>5</v>
      </c>
      <c r="X179" s="40">
        <v>10</v>
      </c>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1">
        <f>SUMIF(I179:AV179,"&gt;0",$I$4:$AV$4)</f>
        <v>2</v>
      </c>
      <c r="AX179" s="5"/>
    </row>
    <row r="180" spans="1:50" x14ac:dyDescent="0.25">
      <c r="A180" s="16">
        <v>1307</v>
      </c>
      <c r="B180" s="17" t="s">
        <v>86</v>
      </c>
      <c r="C180" s="18">
        <v>35</v>
      </c>
      <c r="D180" s="67" t="s">
        <v>87</v>
      </c>
      <c r="E180" s="68" t="s">
        <v>88</v>
      </c>
      <c r="F180" s="19" t="s">
        <v>14</v>
      </c>
      <c r="G180" s="19">
        <f>G179+1</f>
        <v>176</v>
      </c>
      <c r="H180" s="20">
        <f>SUM(I180:AV180)</f>
        <v>10</v>
      </c>
      <c r="I180" s="40"/>
      <c r="J180" s="40"/>
      <c r="K180" s="40"/>
      <c r="L180" s="40"/>
      <c r="M180" s="40">
        <v>5</v>
      </c>
      <c r="N180" s="40">
        <v>5</v>
      </c>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1">
        <f>SUMIF(I180:AV180,"&gt;0",$I$4:$AV$4)</f>
        <v>2</v>
      </c>
    </row>
    <row r="181" spans="1:50" x14ac:dyDescent="0.25">
      <c r="A181" s="16">
        <v>2450</v>
      </c>
      <c r="B181" s="17" t="s">
        <v>3</v>
      </c>
      <c r="C181" s="18">
        <v>35</v>
      </c>
      <c r="D181" s="67" t="s">
        <v>132</v>
      </c>
      <c r="E181" s="68" t="s">
        <v>133</v>
      </c>
      <c r="F181" s="19" t="s">
        <v>14</v>
      </c>
      <c r="G181" s="19">
        <f>G180+1</f>
        <v>177</v>
      </c>
      <c r="H181" s="20">
        <f>SUM(I181:AV181)</f>
        <v>10</v>
      </c>
      <c r="I181" s="40"/>
      <c r="J181" s="40"/>
      <c r="K181" s="40"/>
      <c r="L181" s="40"/>
      <c r="M181" s="40"/>
      <c r="N181" s="40"/>
      <c r="O181" s="40"/>
      <c r="P181" s="40"/>
      <c r="Q181" s="40"/>
      <c r="R181" s="40"/>
      <c r="S181" s="40">
        <v>10</v>
      </c>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1">
        <f>SUMIF(I181:AV181,"&gt;0",$I$4:$AV$4)</f>
        <v>1</v>
      </c>
      <c r="AX181" s="5"/>
    </row>
    <row r="182" spans="1:50" x14ac:dyDescent="0.25">
      <c r="A182" s="16">
        <v>5404</v>
      </c>
      <c r="B182" s="17" t="s">
        <v>272</v>
      </c>
      <c r="C182" s="18">
        <v>35</v>
      </c>
      <c r="D182" s="67" t="s">
        <v>274</v>
      </c>
      <c r="E182" s="68" t="s">
        <v>171</v>
      </c>
      <c r="F182" s="19" t="s">
        <v>14</v>
      </c>
      <c r="G182" s="19">
        <f>G181+1</f>
        <v>178</v>
      </c>
      <c r="H182" s="20">
        <f>SUM(I182:AV182)</f>
        <v>10</v>
      </c>
      <c r="I182" s="40"/>
      <c r="J182" s="40"/>
      <c r="K182" s="40"/>
      <c r="L182" s="40"/>
      <c r="M182" s="40"/>
      <c r="N182" s="40"/>
      <c r="O182" s="40"/>
      <c r="P182" s="40"/>
      <c r="Q182" s="40"/>
      <c r="R182" s="40">
        <v>10</v>
      </c>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1">
        <f>SUMIF(I182:AV182,"&gt;0",$I$4:$AV$4)</f>
        <v>1</v>
      </c>
      <c r="AX182" s="5"/>
    </row>
    <row r="183" spans="1:50" x14ac:dyDescent="0.25">
      <c r="A183" s="16">
        <v>5437</v>
      </c>
      <c r="B183" s="17" t="s">
        <v>272</v>
      </c>
      <c r="C183" s="18">
        <v>35</v>
      </c>
      <c r="D183" s="67" t="s">
        <v>286</v>
      </c>
      <c r="E183" s="68" t="s">
        <v>287</v>
      </c>
      <c r="F183" s="19" t="s">
        <v>14</v>
      </c>
      <c r="G183" s="19">
        <f>G182+1</f>
        <v>179</v>
      </c>
      <c r="H183" s="20">
        <f>SUM(I183:AV183)</f>
        <v>10</v>
      </c>
      <c r="I183" s="40"/>
      <c r="J183" s="40"/>
      <c r="K183" s="40"/>
      <c r="L183" s="40"/>
      <c r="M183" s="40"/>
      <c r="N183" s="40"/>
      <c r="O183" s="40"/>
      <c r="P183" s="40"/>
      <c r="Q183" s="40"/>
      <c r="R183" s="40">
        <v>10</v>
      </c>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1">
        <f>SUMIF(I183:AV183,"&gt;0",$I$4:$AV$4)</f>
        <v>1</v>
      </c>
    </row>
    <row r="184" spans="1:50" x14ac:dyDescent="0.25">
      <c r="A184" s="43">
        <v>5709</v>
      </c>
      <c r="B184" s="21" t="s">
        <v>329</v>
      </c>
      <c r="C184" s="23">
        <v>53</v>
      </c>
      <c r="D184" s="67" t="s">
        <v>367</v>
      </c>
      <c r="E184" s="68" t="s">
        <v>368</v>
      </c>
      <c r="F184" s="65" t="s">
        <v>14</v>
      </c>
      <c r="G184" s="19">
        <f>G183+1</f>
        <v>180</v>
      </c>
      <c r="H184" s="20">
        <f>SUM(I184:AV184)</f>
        <v>10</v>
      </c>
      <c r="I184" s="40"/>
      <c r="J184" s="40">
        <v>10</v>
      </c>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1">
        <f>SUMIF(I184:AV184,"&gt;0",$I$4:$AV$4)</f>
        <v>1</v>
      </c>
    </row>
    <row r="185" spans="1:50" x14ac:dyDescent="0.25">
      <c r="A185" s="43">
        <v>5706</v>
      </c>
      <c r="B185" s="21" t="s">
        <v>329</v>
      </c>
      <c r="C185" s="23">
        <v>53</v>
      </c>
      <c r="D185" s="67" t="s">
        <v>363</v>
      </c>
      <c r="E185" s="68" t="s">
        <v>139</v>
      </c>
      <c r="F185" s="65" t="s">
        <v>14</v>
      </c>
      <c r="G185" s="19">
        <f>G184+1</f>
        <v>181</v>
      </c>
      <c r="H185" s="20">
        <f>SUM(I185:AV185)</f>
        <v>5</v>
      </c>
      <c r="I185" s="40"/>
      <c r="J185" s="40"/>
      <c r="K185" s="40"/>
      <c r="L185" s="40"/>
      <c r="M185" s="40"/>
      <c r="N185" s="40"/>
      <c r="O185" s="40"/>
      <c r="P185" s="40"/>
      <c r="Q185" s="40"/>
      <c r="R185" s="40">
        <v>5</v>
      </c>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1">
        <f>SUMIF(I185:AV185,"&gt;0",$I$4:$AV$4)</f>
        <v>1</v>
      </c>
    </row>
    <row r="186" spans="1:50" x14ac:dyDescent="0.25">
      <c r="A186" s="16">
        <v>141</v>
      </c>
      <c r="B186" s="17" t="s">
        <v>24</v>
      </c>
      <c r="C186" s="18">
        <v>35</v>
      </c>
      <c r="D186" s="67" t="s">
        <v>28</v>
      </c>
      <c r="E186" s="68" t="s">
        <v>29</v>
      </c>
      <c r="F186" s="19" t="s">
        <v>14</v>
      </c>
      <c r="G186" s="19">
        <f>G185+1</f>
        <v>182</v>
      </c>
      <c r="H186" s="20">
        <f>SUM(I186:AV186)</f>
        <v>0</v>
      </c>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1">
        <f>SUMIF(I186:AV186,"&gt;0",$I$4:$AV$4)</f>
        <v>0</v>
      </c>
      <c r="AX186" s="5"/>
    </row>
    <row r="187" spans="1:50" x14ac:dyDescent="0.25">
      <c r="A187" s="16">
        <v>162</v>
      </c>
      <c r="B187" s="17" t="s">
        <v>24</v>
      </c>
      <c r="C187" s="18">
        <v>35</v>
      </c>
      <c r="D187" s="67" t="s">
        <v>38</v>
      </c>
      <c r="E187" s="68" t="s">
        <v>39</v>
      </c>
      <c r="F187" s="19" t="s">
        <v>14</v>
      </c>
      <c r="G187" s="19">
        <f>G186+1</f>
        <v>183</v>
      </c>
      <c r="H187" s="20">
        <f>SUM(I187:AV187)</f>
        <v>0</v>
      </c>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1">
        <f>SUMIF(I187:AV187,"&gt;0",$I$4:$AV$4)</f>
        <v>0</v>
      </c>
      <c r="AX187" s="5"/>
    </row>
    <row r="188" spans="1:50" x14ac:dyDescent="0.25">
      <c r="A188" s="16">
        <v>940</v>
      </c>
      <c r="B188" s="17" t="s">
        <v>40</v>
      </c>
      <c r="C188" s="18">
        <v>35</v>
      </c>
      <c r="D188" s="67" t="s">
        <v>59</v>
      </c>
      <c r="E188" s="68" t="s">
        <v>60</v>
      </c>
      <c r="F188" s="19" t="s">
        <v>14</v>
      </c>
      <c r="G188" s="19">
        <f>G187+1</f>
        <v>184</v>
      </c>
      <c r="H188" s="20">
        <f>SUM(I188:AV188)</f>
        <v>0</v>
      </c>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1">
        <f>SUMIF(I188:AV188,"&gt;0",$I$4:$AV$4)</f>
        <v>0</v>
      </c>
      <c r="AX188" s="5"/>
    </row>
    <row r="189" spans="1:50" x14ac:dyDescent="0.25">
      <c r="A189" s="16">
        <v>941</v>
      </c>
      <c r="B189" s="17" t="s">
        <v>40</v>
      </c>
      <c r="C189" s="18">
        <v>35</v>
      </c>
      <c r="D189" s="67" t="s">
        <v>61</v>
      </c>
      <c r="E189" s="68" t="s">
        <v>62</v>
      </c>
      <c r="F189" s="19" t="s">
        <v>14</v>
      </c>
      <c r="G189" s="19">
        <f>G188+1</f>
        <v>185</v>
      </c>
      <c r="H189" s="20">
        <f>SUM(I189:AV189)</f>
        <v>0</v>
      </c>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1">
        <f>SUMIF(I189:AV189,"&gt;0",$I$4:$AV$4)</f>
        <v>0</v>
      </c>
    </row>
    <row r="190" spans="1:50" x14ac:dyDescent="0.25">
      <c r="A190" s="16">
        <v>954</v>
      </c>
      <c r="B190" s="17" t="s">
        <v>40</v>
      </c>
      <c r="C190" s="18">
        <v>35</v>
      </c>
      <c r="D190" s="67" t="s">
        <v>73</v>
      </c>
      <c r="E190" s="68" t="s">
        <v>68</v>
      </c>
      <c r="F190" s="19" t="s">
        <v>14</v>
      </c>
      <c r="G190" s="19">
        <f>G189+1</f>
        <v>186</v>
      </c>
      <c r="H190" s="20">
        <f>SUM(I190:AV190)</f>
        <v>0</v>
      </c>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1">
        <f>SUMIF(I190:AV190,"&gt;0",$I$4:$AV$4)</f>
        <v>0</v>
      </c>
      <c r="AX190" s="5"/>
    </row>
    <row r="191" spans="1:50" x14ac:dyDescent="0.25">
      <c r="A191" s="16">
        <v>1173</v>
      </c>
      <c r="B191" s="17" t="s">
        <v>78</v>
      </c>
      <c r="C191" s="18">
        <v>35</v>
      </c>
      <c r="D191" s="67" t="s">
        <v>337</v>
      </c>
      <c r="E191" s="68" t="s">
        <v>338</v>
      </c>
      <c r="F191" s="19" t="s">
        <v>14</v>
      </c>
      <c r="G191" s="19">
        <f>G190+1</f>
        <v>187</v>
      </c>
      <c r="H191" s="20">
        <f>SUM(I191:AV191)</f>
        <v>0</v>
      </c>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1">
        <f>SUMIF(I191:AV191,"&gt;0",$I$4:$AV$4)</f>
        <v>0</v>
      </c>
      <c r="AX191" s="5"/>
    </row>
    <row r="192" spans="1:50" x14ac:dyDescent="0.25">
      <c r="A192" s="16">
        <v>1178</v>
      </c>
      <c r="B192" s="17" t="s">
        <v>78</v>
      </c>
      <c r="C192" s="18">
        <v>35</v>
      </c>
      <c r="D192" s="67" t="s">
        <v>337</v>
      </c>
      <c r="E192" s="68" t="s">
        <v>85</v>
      </c>
      <c r="F192" s="19" t="s">
        <v>14</v>
      </c>
      <c r="G192" s="19">
        <f>G191+1</f>
        <v>188</v>
      </c>
      <c r="H192" s="20">
        <f>SUM(I192:AV192)</f>
        <v>0</v>
      </c>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1">
        <f>SUMIF(I192:AV192,"&gt;0",$I$4:$AV$4)</f>
        <v>0</v>
      </c>
      <c r="AX192" s="5"/>
    </row>
    <row r="193" spans="1:50" x14ac:dyDescent="0.25">
      <c r="A193" s="16">
        <v>1179</v>
      </c>
      <c r="B193" s="17" t="s">
        <v>78</v>
      </c>
      <c r="C193" s="18">
        <v>35</v>
      </c>
      <c r="D193" s="67" t="s">
        <v>339</v>
      </c>
      <c r="E193" s="68" t="s">
        <v>133</v>
      </c>
      <c r="F193" s="19" t="s">
        <v>14</v>
      </c>
      <c r="G193" s="19">
        <f>G192+1</f>
        <v>189</v>
      </c>
      <c r="H193" s="20">
        <f>SUM(I193:AV193)</f>
        <v>0</v>
      </c>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1">
        <f>SUMIF(I193:AV193,"&gt;0",$I$4:$AV$4)</f>
        <v>0</v>
      </c>
      <c r="AX193" s="5"/>
    </row>
    <row r="194" spans="1:50" x14ac:dyDescent="0.25">
      <c r="A194" s="16">
        <v>1180</v>
      </c>
      <c r="B194" s="17" t="s">
        <v>78</v>
      </c>
      <c r="C194" s="18">
        <v>35</v>
      </c>
      <c r="D194" s="67" t="s">
        <v>340</v>
      </c>
      <c r="E194" s="68" t="s">
        <v>236</v>
      </c>
      <c r="F194" s="19" t="s">
        <v>14</v>
      </c>
      <c r="G194" s="19">
        <f>G193+1</f>
        <v>190</v>
      </c>
      <c r="H194" s="20">
        <f>SUM(I194:AV194)</f>
        <v>0</v>
      </c>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1">
        <f>SUMIF(I194:AV194,"&gt;0",$I$4:$AV$4)</f>
        <v>0</v>
      </c>
      <c r="AX194" s="5"/>
    </row>
    <row r="195" spans="1:50" x14ac:dyDescent="0.25">
      <c r="A195" s="16">
        <v>1324</v>
      </c>
      <c r="B195" s="17" t="s">
        <v>86</v>
      </c>
      <c r="C195" s="18">
        <v>35</v>
      </c>
      <c r="D195" s="67" t="s">
        <v>105</v>
      </c>
      <c r="E195" s="68" t="s">
        <v>106</v>
      </c>
      <c r="F195" s="19" t="s">
        <v>14</v>
      </c>
      <c r="G195" s="19">
        <f>G194+1</f>
        <v>191</v>
      </c>
      <c r="H195" s="20">
        <f>SUM(I195:AV195)</f>
        <v>0</v>
      </c>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1">
        <f>SUMIF(I195:AV195,"&gt;0",$I$4:$AV$4)</f>
        <v>0</v>
      </c>
    </row>
    <row r="196" spans="1:50" x14ac:dyDescent="0.25">
      <c r="A196" s="16">
        <v>1326</v>
      </c>
      <c r="B196" s="17" t="s">
        <v>86</v>
      </c>
      <c r="C196" s="18">
        <v>35</v>
      </c>
      <c r="D196" s="67" t="s">
        <v>107</v>
      </c>
      <c r="E196" s="68" t="s">
        <v>44</v>
      </c>
      <c r="F196" s="19" t="s">
        <v>14</v>
      </c>
      <c r="G196" s="19">
        <f>G195+1</f>
        <v>192</v>
      </c>
      <c r="H196" s="20">
        <f>SUM(I196:AV196)</f>
        <v>0</v>
      </c>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1">
        <f>SUMIF(I196:AV196,"&gt;0",$I$4:$AV$4)</f>
        <v>0</v>
      </c>
    </row>
    <row r="197" spans="1:50" x14ac:dyDescent="0.25">
      <c r="A197" s="16">
        <v>2815</v>
      </c>
      <c r="B197" s="17" t="s">
        <v>143</v>
      </c>
      <c r="C197" s="18">
        <v>35</v>
      </c>
      <c r="D197" s="67" t="s">
        <v>147</v>
      </c>
      <c r="E197" s="68" t="s">
        <v>148</v>
      </c>
      <c r="F197" s="19" t="s">
        <v>14</v>
      </c>
      <c r="G197" s="19">
        <f>G196+1</f>
        <v>193</v>
      </c>
      <c r="H197" s="20">
        <f>SUM(I197:AV197)</f>
        <v>0</v>
      </c>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1">
        <f>SUMIF(I197:AV197,"&gt;0",$I$4:$AV$4)</f>
        <v>0</v>
      </c>
      <c r="AX197" s="5"/>
    </row>
    <row r="198" spans="1:50" x14ac:dyDescent="0.25">
      <c r="A198" s="16">
        <v>2816</v>
      </c>
      <c r="B198" s="17" t="s">
        <v>143</v>
      </c>
      <c r="C198" s="18">
        <v>35</v>
      </c>
      <c r="D198" s="67" t="s">
        <v>149</v>
      </c>
      <c r="E198" s="68" t="s">
        <v>44</v>
      </c>
      <c r="F198" s="19" t="s">
        <v>14</v>
      </c>
      <c r="G198" s="19">
        <f>G197+1</f>
        <v>194</v>
      </c>
      <c r="H198" s="20">
        <f>SUM(I198:AV198)</f>
        <v>0</v>
      </c>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1">
        <f>SUMIF(I198:AV198,"&gt;0",$I$4:$AV$4)</f>
        <v>0</v>
      </c>
      <c r="AX198" s="5"/>
    </row>
    <row r="199" spans="1:50" x14ac:dyDescent="0.25">
      <c r="A199" s="16">
        <v>2820</v>
      </c>
      <c r="B199" s="17" t="s">
        <v>143</v>
      </c>
      <c r="C199" s="18">
        <v>35</v>
      </c>
      <c r="D199" s="67" t="s">
        <v>149</v>
      </c>
      <c r="E199" s="68" t="s">
        <v>80</v>
      </c>
      <c r="F199" s="19" t="s">
        <v>14</v>
      </c>
      <c r="G199" s="19">
        <f>G198+1</f>
        <v>195</v>
      </c>
      <c r="H199" s="20">
        <f>SUM(I199:AV199)</f>
        <v>0</v>
      </c>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1">
        <f>SUMIF(I199:AV199,"&gt;0",$I$4:$AV$4)</f>
        <v>0</v>
      </c>
      <c r="AX199" s="5"/>
    </row>
    <row r="200" spans="1:50" x14ac:dyDescent="0.25">
      <c r="A200" s="16">
        <v>2821</v>
      </c>
      <c r="B200" s="17" t="s">
        <v>143</v>
      </c>
      <c r="C200" s="18">
        <v>35</v>
      </c>
      <c r="D200" s="67" t="s">
        <v>150</v>
      </c>
      <c r="E200" s="68" t="s">
        <v>37</v>
      </c>
      <c r="F200" s="19" t="s">
        <v>14</v>
      </c>
      <c r="G200" s="19">
        <f>G199+1</f>
        <v>196</v>
      </c>
      <c r="H200" s="20">
        <f>SUM(I200:AV200)</f>
        <v>0</v>
      </c>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1">
        <f>SUMIF(I200:AV200,"&gt;0",$I$4:$AV$4)</f>
        <v>0</v>
      </c>
      <c r="AX200" s="5"/>
    </row>
    <row r="201" spans="1:50" x14ac:dyDescent="0.25">
      <c r="A201" s="16">
        <v>2828</v>
      </c>
      <c r="B201" s="17" t="s">
        <v>143</v>
      </c>
      <c r="C201" s="18">
        <v>35</v>
      </c>
      <c r="D201" s="67" t="s">
        <v>153</v>
      </c>
      <c r="E201" s="68" t="s">
        <v>154</v>
      </c>
      <c r="F201" s="19" t="s">
        <v>14</v>
      </c>
      <c r="G201" s="19">
        <f>G200+1</f>
        <v>197</v>
      </c>
      <c r="H201" s="20">
        <f>SUM(I201:AV201)</f>
        <v>0</v>
      </c>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1">
        <f>SUMIF(I201:AV201,"&gt;0",$I$4:$AV$4)</f>
        <v>0</v>
      </c>
      <c r="AX201" s="5"/>
    </row>
    <row r="202" spans="1:50" x14ac:dyDescent="0.25">
      <c r="A202" s="16">
        <v>2831</v>
      </c>
      <c r="B202" s="17" t="s">
        <v>143</v>
      </c>
      <c r="C202" s="18">
        <v>35</v>
      </c>
      <c r="D202" s="67" t="s">
        <v>155</v>
      </c>
      <c r="E202" s="68" t="s">
        <v>84</v>
      </c>
      <c r="F202" s="19" t="s">
        <v>14</v>
      </c>
      <c r="G202" s="19">
        <f>G201+1</f>
        <v>198</v>
      </c>
      <c r="H202" s="20">
        <f>SUM(I202:AV202)</f>
        <v>0</v>
      </c>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1">
        <f>SUMIF(I202:AV202,"&gt;0",$I$4:$AV$4)</f>
        <v>0</v>
      </c>
      <c r="AX202" s="5"/>
    </row>
    <row r="203" spans="1:50" x14ac:dyDescent="0.25">
      <c r="A203" s="16">
        <v>2835</v>
      </c>
      <c r="B203" s="17" t="s">
        <v>143</v>
      </c>
      <c r="C203" s="18">
        <v>35</v>
      </c>
      <c r="D203" s="67" t="s">
        <v>161</v>
      </c>
      <c r="E203" s="68" t="s">
        <v>162</v>
      </c>
      <c r="F203" s="19" t="s">
        <v>34</v>
      </c>
      <c r="G203" s="19">
        <f>G202+1</f>
        <v>199</v>
      </c>
      <c r="H203" s="20">
        <f>SUM(I203:AV203)</f>
        <v>0</v>
      </c>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1">
        <f>SUMIF(I203:AV203,"&gt;0",$I$4:$AV$4)</f>
        <v>0</v>
      </c>
      <c r="AX203" s="5"/>
    </row>
    <row r="204" spans="1:50" x14ac:dyDescent="0.25">
      <c r="A204" s="16">
        <v>3356</v>
      </c>
      <c r="B204" s="17" t="s">
        <v>168</v>
      </c>
      <c r="C204" s="18">
        <v>35</v>
      </c>
      <c r="D204" s="67" t="s">
        <v>176</v>
      </c>
      <c r="E204" s="68" t="s">
        <v>141</v>
      </c>
      <c r="F204" s="19" t="s">
        <v>14</v>
      </c>
      <c r="G204" s="19">
        <f>G203+1</f>
        <v>200</v>
      </c>
      <c r="H204" s="20">
        <f>SUM(I204:AV204)</f>
        <v>0</v>
      </c>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1">
        <f>SUMIF(I204:AV204,"&gt;0",$I$4:$AV$4)</f>
        <v>0</v>
      </c>
      <c r="AX204" s="5"/>
    </row>
    <row r="205" spans="1:50" x14ac:dyDescent="0.25">
      <c r="A205" s="16">
        <v>3407</v>
      </c>
      <c r="B205" s="17" t="s">
        <v>180</v>
      </c>
      <c r="C205" s="18">
        <v>35</v>
      </c>
      <c r="D205" s="67" t="s">
        <v>182</v>
      </c>
      <c r="E205" s="68" t="s">
        <v>183</v>
      </c>
      <c r="F205" s="19" t="s">
        <v>14</v>
      </c>
      <c r="G205" s="19">
        <f>G204+1</f>
        <v>201</v>
      </c>
      <c r="H205" s="20">
        <f>SUM(I205:AV205)</f>
        <v>0</v>
      </c>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1">
        <f>SUMIF(I205:AV205,"&gt;0",$I$4:$AV$4)</f>
        <v>0</v>
      </c>
      <c r="AX205" s="5"/>
    </row>
    <row r="206" spans="1:50" x14ac:dyDescent="0.25">
      <c r="A206" s="16">
        <v>3419</v>
      </c>
      <c r="B206" s="17" t="s">
        <v>180</v>
      </c>
      <c r="C206" s="18">
        <v>35</v>
      </c>
      <c r="D206" s="67" t="s">
        <v>187</v>
      </c>
      <c r="E206" s="68" t="s">
        <v>44</v>
      </c>
      <c r="F206" s="19" t="s">
        <v>14</v>
      </c>
      <c r="G206" s="19">
        <f>G205+1</f>
        <v>202</v>
      </c>
      <c r="H206" s="20">
        <f>SUM(I206:AV206)</f>
        <v>0</v>
      </c>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1">
        <f>SUMIF(I206:AV206,"&gt;0",$I$4:$AV$4)</f>
        <v>0</v>
      </c>
      <c r="AX206" s="5"/>
    </row>
    <row r="207" spans="1:50" x14ac:dyDescent="0.25">
      <c r="A207" s="16">
        <v>4023</v>
      </c>
      <c r="B207" s="17" t="s">
        <v>200</v>
      </c>
      <c r="C207" s="18">
        <v>22</v>
      </c>
      <c r="D207" s="67" t="s">
        <v>205</v>
      </c>
      <c r="E207" s="68" t="s">
        <v>206</v>
      </c>
      <c r="F207" s="19" t="s">
        <v>14</v>
      </c>
      <c r="G207" s="19">
        <f>G206+1</f>
        <v>203</v>
      </c>
      <c r="H207" s="20">
        <f>SUM(I207:AV207)</f>
        <v>0</v>
      </c>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1">
        <f>SUMIF(I207:AV207,"&gt;0",$I$4:$AV$4)</f>
        <v>0</v>
      </c>
      <c r="AX207" s="5"/>
    </row>
    <row r="208" spans="1:50" x14ac:dyDescent="0.25">
      <c r="A208" s="16">
        <v>4068</v>
      </c>
      <c r="B208" s="17" t="s">
        <v>200</v>
      </c>
      <c r="C208" s="18">
        <v>22</v>
      </c>
      <c r="D208" s="67" t="s">
        <v>210</v>
      </c>
      <c r="E208" s="68" t="s">
        <v>211</v>
      </c>
      <c r="F208" s="19" t="s">
        <v>34</v>
      </c>
      <c r="G208" s="19">
        <f>G207+1</f>
        <v>204</v>
      </c>
      <c r="H208" s="20">
        <f>SUM(I208:AV208)</f>
        <v>0</v>
      </c>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1">
        <f>SUMIF(I208:AV208,"&gt;0",$I$4:$AV$4)</f>
        <v>0</v>
      </c>
      <c r="AX208" s="5"/>
    </row>
    <row r="209" spans="1:50" x14ac:dyDescent="0.25">
      <c r="A209" s="16">
        <v>4080</v>
      </c>
      <c r="B209" s="17" t="s">
        <v>200</v>
      </c>
      <c r="C209" s="18">
        <v>22</v>
      </c>
      <c r="D209" s="67" t="s">
        <v>212</v>
      </c>
      <c r="E209" s="68" t="s">
        <v>213</v>
      </c>
      <c r="F209" s="19" t="s">
        <v>14</v>
      </c>
      <c r="G209" s="19">
        <f>G208+1</f>
        <v>205</v>
      </c>
      <c r="H209" s="20">
        <f>SUM(I209:AV209)</f>
        <v>0</v>
      </c>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1">
        <f>SUMIF(I209:AV209,"&gt;0",$I$4:$AV$4)</f>
        <v>0</v>
      </c>
    </row>
    <row r="210" spans="1:50" x14ac:dyDescent="0.25">
      <c r="A210" s="16">
        <v>4085</v>
      </c>
      <c r="B210" s="17" t="s">
        <v>200</v>
      </c>
      <c r="C210" s="18">
        <v>22</v>
      </c>
      <c r="D210" s="67" t="s">
        <v>218</v>
      </c>
      <c r="E210" s="68" t="s">
        <v>110</v>
      </c>
      <c r="F210" s="19" t="s">
        <v>14</v>
      </c>
      <c r="G210" s="19">
        <f>G209+1</f>
        <v>206</v>
      </c>
      <c r="H210" s="20">
        <f>SUM(I210:AV210)</f>
        <v>0</v>
      </c>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1">
        <f>SUMIF(I210:AV210,"&gt;0",$I$4:$AV$4)</f>
        <v>0</v>
      </c>
      <c r="AX210" s="5"/>
    </row>
    <row r="211" spans="1:50" x14ac:dyDescent="0.25">
      <c r="A211" s="16">
        <v>4506</v>
      </c>
      <c r="B211" s="17" t="s">
        <v>219</v>
      </c>
      <c r="C211" s="18">
        <v>35</v>
      </c>
      <c r="D211" s="67" t="s">
        <v>341</v>
      </c>
      <c r="E211" s="68" t="s">
        <v>342</v>
      </c>
      <c r="F211" s="19" t="s">
        <v>14</v>
      </c>
      <c r="G211" s="19">
        <f>G210+1</f>
        <v>207</v>
      </c>
      <c r="H211" s="20">
        <f>SUM(I211:AV211)</f>
        <v>0</v>
      </c>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1">
        <f>SUMIF(I211:AV211,"&gt;0",$I$4:$AV$4)</f>
        <v>0</v>
      </c>
    </row>
    <row r="212" spans="1:50" x14ac:dyDescent="0.25">
      <c r="A212" s="16">
        <v>4512</v>
      </c>
      <c r="B212" s="17" t="s">
        <v>219</v>
      </c>
      <c r="C212" s="18">
        <v>35</v>
      </c>
      <c r="D212" s="67" t="s">
        <v>222</v>
      </c>
      <c r="E212" s="68" t="s">
        <v>223</v>
      </c>
      <c r="F212" s="19" t="s">
        <v>14</v>
      </c>
      <c r="G212" s="19">
        <f>G211+1</f>
        <v>208</v>
      </c>
      <c r="H212" s="20">
        <f>SUM(I212:AV212)</f>
        <v>0</v>
      </c>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1">
        <f>SUMIF(I212:AV212,"&gt;0",$I$4:$AV$4)</f>
        <v>0</v>
      </c>
      <c r="AX212" s="5"/>
    </row>
    <row r="213" spans="1:50" x14ac:dyDescent="0.25">
      <c r="A213" s="16">
        <v>5002</v>
      </c>
      <c r="B213" s="17" t="s">
        <v>237</v>
      </c>
      <c r="C213" s="18">
        <v>35</v>
      </c>
      <c r="D213" s="67" t="s">
        <v>238</v>
      </c>
      <c r="E213" s="68" t="s">
        <v>239</v>
      </c>
      <c r="F213" s="19" t="s">
        <v>34</v>
      </c>
      <c r="G213" s="19">
        <f>G212+1</f>
        <v>209</v>
      </c>
      <c r="H213" s="20">
        <f>SUM(I213:AV213)</f>
        <v>0</v>
      </c>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1">
        <f>SUMIF(I213:AV213,"&gt;0",$I$4:$AV$4)</f>
        <v>0</v>
      </c>
      <c r="AX213" s="5"/>
    </row>
    <row r="214" spans="1:50" x14ac:dyDescent="0.25">
      <c r="A214" s="16">
        <v>5011</v>
      </c>
      <c r="B214" s="17" t="s">
        <v>237</v>
      </c>
      <c r="C214" s="18">
        <v>35</v>
      </c>
      <c r="D214" s="67" t="s">
        <v>240</v>
      </c>
      <c r="E214" s="68" t="s">
        <v>220</v>
      </c>
      <c r="F214" s="19" t="s">
        <v>14</v>
      </c>
      <c r="G214" s="19">
        <f>G213+1</f>
        <v>210</v>
      </c>
      <c r="H214" s="20">
        <f>SUM(I214:AV214)</f>
        <v>0</v>
      </c>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1">
        <f>SUMIF(I214:AV214,"&gt;0",$I$4:$AV$4)</f>
        <v>0</v>
      </c>
      <c r="AX214" s="5"/>
    </row>
    <row r="215" spans="1:50" x14ac:dyDescent="0.25">
      <c r="A215" s="16">
        <v>5027</v>
      </c>
      <c r="B215" s="17" t="s">
        <v>237</v>
      </c>
      <c r="C215" s="18">
        <v>35</v>
      </c>
      <c r="D215" s="67" t="s">
        <v>246</v>
      </c>
      <c r="E215" s="68" t="s">
        <v>186</v>
      </c>
      <c r="F215" s="19" t="s">
        <v>14</v>
      </c>
      <c r="G215" s="19">
        <f>G214+1</f>
        <v>211</v>
      </c>
      <c r="H215" s="20">
        <f>SUM(I215:AV215)</f>
        <v>0</v>
      </c>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1">
        <f>SUMIF(I215:AV215,"&gt;0",$I$4:$AV$4)</f>
        <v>0</v>
      </c>
      <c r="AX215" s="5"/>
    </row>
    <row r="216" spans="1:50" x14ac:dyDescent="0.25">
      <c r="A216" s="16">
        <v>5034</v>
      </c>
      <c r="B216" s="17" t="s">
        <v>237</v>
      </c>
      <c r="C216" s="18">
        <v>35</v>
      </c>
      <c r="D216" s="67" t="s">
        <v>251</v>
      </c>
      <c r="E216" s="68" t="s">
        <v>113</v>
      </c>
      <c r="F216" s="19" t="s">
        <v>14</v>
      </c>
      <c r="G216" s="19">
        <f>G215+1</f>
        <v>212</v>
      </c>
      <c r="H216" s="20">
        <f>SUM(I216:AV216)</f>
        <v>0</v>
      </c>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1">
        <f>SUMIF(I216:AV216,"&gt;0",$I$4:$AV$4)</f>
        <v>0</v>
      </c>
      <c r="AX216" s="5"/>
    </row>
    <row r="217" spans="1:50" x14ac:dyDescent="0.25">
      <c r="A217" s="16">
        <v>5037</v>
      </c>
      <c r="B217" s="17" t="s">
        <v>237</v>
      </c>
      <c r="C217" s="18">
        <v>35</v>
      </c>
      <c r="D217" s="67" t="s">
        <v>344</v>
      </c>
      <c r="E217" s="68" t="s">
        <v>345</v>
      </c>
      <c r="F217" s="19" t="s">
        <v>14</v>
      </c>
      <c r="G217" s="19">
        <f>G216+1</f>
        <v>213</v>
      </c>
      <c r="H217" s="20">
        <f>SUM(I217:AV217)</f>
        <v>0</v>
      </c>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1">
        <f>SUMIF(I217:AV217,"&gt;0",$I$4:$AV$4)</f>
        <v>0</v>
      </c>
      <c r="AX217" s="5"/>
    </row>
    <row r="218" spans="1:50" x14ac:dyDescent="0.25">
      <c r="A218" s="16">
        <v>5133</v>
      </c>
      <c r="B218" s="17" t="s">
        <v>252</v>
      </c>
      <c r="C218" s="18">
        <v>35</v>
      </c>
      <c r="D218" s="67" t="s">
        <v>259</v>
      </c>
      <c r="E218" s="68" t="s">
        <v>260</v>
      </c>
      <c r="F218" s="19" t="s">
        <v>14</v>
      </c>
      <c r="G218" s="19">
        <f>G217+1</f>
        <v>214</v>
      </c>
      <c r="H218" s="20">
        <f>SUM(I218:AV218)</f>
        <v>0</v>
      </c>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1">
        <f>SUMIF(I218:AV218,"&gt;0",$I$4:$AV$4)</f>
        <v>0</v>
      </c>
      <c r="AX218" s="5"/>
    </row>
    <row r="219" spans="1:50" x14ac:dyDescent="0.25">
      <c r="A219" s="16">
        <v>5308</v>
      </c>
      <c r="B219" s="17" t="s">
        <v>261</v>
      </c>
      <c r="C219" s="18">
        <v>35</v>
      </c>
      <c r="D219" s="67" t="s">
        <v>150</v>
      </c>
      <c r="E219" s="68" t="s">
        <v>39</v>
      </c>
      <c r="F219" s="19" t="s">
        <v>14</v>
      </c>
      <c r="G219" s="19">
        <f>G218+1</f>
        <v>215</v>
      </c>
      <c r="H219" s="20">
        <f>SUM(I219:AV219)</f>
        <v>0</v>
      </c>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1">
        <f>SUMIF(I219:AV219,"&gt;0",$I$4:$AV$4)</f>
        <v>0</v>
      </c>
      <c r="AX219" s="5"/>
    </row>
    <row r="220" spans="1:50" x14ac:dyDescent="0.25">
      <c r="A220" s="16">
        <v>5318</v>
      </c>
      <c r="B220" s="17" t="s">
        <v>261</v>
      </c>
      <c r="C220" s="18">
        <v>35</v>
      </c>
      <c r="D220" s="67" t="s">
        <v>265</v>
      </c>
      <c r="E220" s="68" t="s">
        <v>64</v>
      </c>
      <c r="F220" s="19" t="s">
        <v>14</v>
      </c>
      <c r="G220" s="19">
        <f>G219+1</f>
        <v>216</v>
      </c>
      <c r="H220" s="20">
        <f>SUM(I220:AV220)</f>
        <v>0</v>
      </c>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1">
        <f>SUMIF(I220:AV220,"&gt;0",$I$4:$AV$4)</f>
        <v>0</v>
      </c>
      <c r="AX220" s="5"/>
    </row>
    <row r="221" spans="1:50" x14ac:dyDescent="0.25">
      <c r="A221" s="16">
        <v>5359</v>
      </c>
      <c r="B221" s="17" t="s">
        <v>261</v>
      </c>
      <c r="C221" s="18">
        <v>35</v>
      </c>
      <c r="D221" s="67" t="s">
        <v>266</v>
      </c>
      <c r="E221" s="68" t="s">
        <v>118</v>
      </c>
      <c r="F221" s="19" t="s">
        <v>14</v>
      </c>
      <c r="G221" s="19">
        <f>G220+1</f>
        <v>217</v>
      </c>
      <c r="H221" s="20">
        <f>SUM(I221:AV221)</f>
        <v>0</v>
      </c>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1">
        <f>SUMIF(I221:AV221,"&gt;0",$I$4:$AV$4)</f>
        <v>0</v>
      </c>
    </row>
    <row r="222" spans="1:50" x14ac:dyDescent="0.25">
      <c r="A222" s="16">
        <v>5360</v>
      </c>
      <c r="B222" s="17" t="s">
        <v>261</v>
      </c>
      <c r="C222" s="18">
        <v>35</v>
      </c>
      <c r="D222" s="67" t="s">
        <v>266</v>
      </c>
      <c r="E222" s="68" t="s">
        <v>236</v>
      </c>
      <c r="F222" s="19" t="s">
        <v>14</v>
      </c>
      <c r="G222" s="19">
        <f>G221+1</f>
        <v>218</v>
      </c>
      <c r="H222" s="20">
        <f>SUM(I222:AV222)</f>
        <v>0</v>
      </c>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1">
        <f>SUMIF(I222:AV222,"&gt;0",$I$4:$AV$4)</f>
        <v>0</v>
      </c>
    </row>
    <row r="223" spans="1:50" x14ac:dyDescent="0.25">
      <c r="A223" s="16">
        <v>5361</v>
      </c>
      <c r="B223" s="17" t="s">
        <v>261</v>
      </c>
      <c r="C223" s="18">
        <v>35</v>
      </c>
      <c r="D223" s="67" t="s">
        <v>267</v>
      </c>
      <c r="E223" s="68" t="s">
        <v>268</v>
      </c>
      <c r="F223" s="19" t="s">
        <v>14</v>
      </c>
      <c r="G223" s="19">
        <f>G222+1</f>
        <v>219</v>
      </c>
      <c r="H223" s="20">
        <f>SUM(I223:AV223)</f>
        <v>0</v>
      </c>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1">
        <f>SUMIF(I223:AV223,"&gt;0",$I$4:$AV$4)</f>
        <v>0</v>
      </c>
    </row>
    <row r="224" spans="1:50" x14ac:dyDescent="0.25">
      <c r="A224" s="16">
        <v>5362</v>
      </c>
      <c r="B224" s="17" t="s">
        <v>261</v>
      </c>
      <c r="C224" s="18">
        <v>35</v>
      </c>
      <c r="D224" s="67" t="s">
        <v>269</v>
      </c>
      <c r="E224" s="68" t="s">
        <v>234</v>
      </c>
      <c r="F224" s="19" t="s">
        <v>14</v>
      </c>
      <c r="G224" s="19">
        <f>G223+1</f>
        <v>220</v>
      </c>
      <c r="H224" s="20">
        <f>SUM(I224:AV224)</f>
        <v>0</v>
      </c>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1">
        <f>SUMIF(I224:AV224,"&gt;0",$I$4:$AV$4)</f>
        <v>0</v>
      </c>
      <c r="AX224" s="5"/>
    </row>
    <row r="225" spans="1:50" x14ac:dyDescent="0.25">
      <c r="A225" s="16">
        <v>5363</v>
      </c>
      <c r="B225" s="17" t="s">
        <v>261</v>
      </c>
      <c r="C225" s="18">
        <v>35</v>
      </c>
      <c r="D225" s="67" t="s">
        <v>270</v>
      </c>
      <c r="E225" s="68" t="s">
        <v>271</v>
      </c>
      <c r="F225" s="19" t="s">
        <v>14</v>
      </c>
      <c r="G225" s="19">
        <f>G224+1</f>
        <v>221</v>
      </c>
      <c r="H225" s="20">
        <f>SUM(I225:AV225)</f>
        <v>0</v>
      </c>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1">
        <f>SUMIF(I225:AV225,"&gt;0",$I$4:$AV$4)</f>
        <v>0</v>
      </c>
      <c r="AX225" s="5"/>
    </row>
    <row r="226" spans="1:50" x14ac:dyDescent="0.25">
      <c r="A226" s="16">
        <v>5418</v>
      </c>
      <c r="B226" s="17" t="s">
        <v>272</v>
      </c>
      <c r="C226" s="18">
        <v>35</v>
      </c>
      <c r="D226" s="67" t="s">
        <v>276</v>
      </c>
      <c r="E226" s="68" t="s">
        <v>277</v>
      </c>
      <c r="F226" s="19" t="s">
        <v>278</v>
      </c>
      <c r="G226" s="19">
        <f>G225+1</f>
        <v>222</v>
      </c>
      <c r="H226" s="20">
        <f>SUM(I226:AV226)</f>
        <v>0</v>
      </c>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1">
        <f>SUMIF(I226:AV226,"&gt;0",$I$4:$AV$4)</f>
        <v>0</v>
      </c>
      <c r="AX226" s="5"/>
    </row>
    <row r="227" spans="1:50" x14ac:dyDescent="0.25">
      <c r="A227" s="16">
        <v>5440</v>
      </c>
      <c r="B227" s="17" t="s">
        <v>272</v>
      </c>
      <c r="C227" s="18">
        <v>35</v>
      </c>
      <c r="D227" s="67" t="s">
        <v>289</v>
      </c>
      <c r="E227" s="68" t="s">
        <v>60</v>
      </c>
      <c r="F227" s="19" t="s">
        <v>14</v>
      </c>
      <c r="G227" s="19">
        <f>G226+1</f>
        <v>223</v>
      </c>
      <c r="H227" s="20">
        <f>SUM(I227:AV227)</f>
        <v>0</v>
      </c>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c r="AR227" s="76"/>
      <c r="AS227" s="76"/>
      <c r="AT227" s="76"/>
      <c r="AU227" s="76"/>
      <c r="AV227" s="76"/>
      <c r="AW227" s="41">
        <f>SUMIF(I227:AV227,"&gt;0",$I$4:$AV$4)</f>
        <v>0</v>
      </c>
      <c r="AX227" s="5"/>
    </row>
    <row r="228" spans="1:50" x14ac:dyDescent="0.25">
      <c r="A228" s="16">
        <v>5507</v>
      </c>
      <c r="B228" s="17" t="s">
        <v>1</v>
      </c>
      <c r="C228" s="18">
        <v>35</v>
      </c>
      <c r="D228" s="67" t="s">
        <v>290</v>
      </c>
      <c r="E228" s="68" t="s">
        <v>227</v>
      </c>
      <c r="F228" s="19" t="s">
        <v>14</v>
      </c>
      <c r="G228" s="19">
        <f>G227+1</f>
        <v>224</v>
      </c>
      <c r="H228" s="20">
        <f>SUM(I228:AV228)</f>
        <v>0</v>
      </c>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c r="AR228" s="76"/>
      <c r="AS228" s="76"/>
      <c r="AT228" s="76"/>
      <c r="AU228" s="76"/>
      <c r="AV228" s="76"/>
      <c r="AW228" s="41">
        <f>SUMIF(I228:AV228,"&gt;0",$I$4:$AV$4)</f>
        <v>0</v>
      </c>
      <c r="AX228" s="5"/>
    </row>
    <row r="229" spans="1:50" x14ac:dyDescent="0.25">
      <c r="A229" s="43">
        <v>5704</v>
      </c>
      <c r="B229" s="21" t="s">
        <v>329</v>
      </c>
      <c r="C229" s="23">
        <v>53</v>
      </c>
      <c r="D229" s="67" t="s">
        <v>359</v>
      </c>
      <c r="E229" s="68" t="s">
        <v>360</v>
      </c>
      <c r="F229" s="65" t="s">
        <v>34</v>
      </c>
      <c r="G229" s="19">
        <f>G228+1</f>
        <v>225</v>
      </c>
      <c r="H229" s="20">
        <f>SUM(I229:AV229)</f>
        <v>0</v>
      </c>
      <c r="I229" s="76"/>
      <c r="J229" s="76"/>
      <c r="K229" s="76"/>
      <c r="L229" s="76"/>
      <c r="M229" s="76"/>
      <c r="N229" s="76"/>
      <c r="O229" s="76"/>
      <c r="P229" s="76"/>
      <c r="Q229" s="76"/>
      <c r="R229" s="76"/>
      <c r="S229" s="76"/>
      <c r="T229" s="76"/>
      <c r="U229" s="76"/>
      <c r="V229" s="76"/>
      <c r="W229" s="76"/>
      <c r="X229" s="76"/>
      <c r="Y229" s="40"/>
      <c r="Z229" s="76"/>
      <c r="AA229" s="76"/>
      <c r="AB229" s="76"/>
      <c r="AC229" s="76"/>
      <c r="AD229" s="76"/>
      <c r="AE229" s="76"/>
      <c r="AF229" s="76"/>
      <c r="AG229" s="76"/>
      <c r="AH229" s="76"/>
      <c r="AI229" s="76"/>
      <c r="AJ229" s="76"/>
      <c r="AK229" s="76"/>
      <c r="AL229" s="40"/>
      <c r="AM229" s="76"/>
      <c r="AN229" s="76"/>
      <c r="AO229" s="76"/>
      <c r="AP229" s="76"/>
      <c r="AQ229" s="76"/>
      <c r="AR229" s="76"/>
      <c r="AS229" s="76"/>
      <c r="AT229" s="76"/>
      <c r="AU229" s="76"/>
      <c r="AV229" s="76"/>
      <c r="AW229" s="41">
        <f>SUMIF(I229:AV229,"&gt;0",$I$4:$AV$4)</f>
        <v>0</v>
      </c>
      <c r="AX229" s="5"/>
    </row>
  </sheetData>
  <sheetProtection formatCells="0" formatColumns="0" formatRows="0" insertColumns="0" insertRows="0" insertHyperlinks="0" deleteColumns="0" deleteRows="0" sort="0" autoFilter="0" pivotTables="0"/>
  <autoFilter ref="A4:AW229" xr:uid="{00000000-0001-0000-0000-000000000000}">
    <sortState xmlns:xlrd2="http://schemas.microsoft.com/office/spreadsheetml/2017/richdata2" ref="A5:AW229">
      <sortCondition descending="1" ref="H4:H229"/>
    </sortState>
  </autoFilter>
  <sortState xmlns:xlrd2="http://schemas.microsoft.com/office/spreadsheetml/2017/richdata2" ref="A5:AW229">
    <sortCondition descending="1" ref="H5:H229"/>
  </sortState>
  <mergeCells count="3">
    <mergeCell ref="A1:H1"/>
    <mergeCell ref="A2:H2"/>
    <mergeCell ref="A3:H3"/>
  </mergeCells>
  <phoneticPr fontId="23" type="noConversion"/>
  <pageMargins left="0.70000000000000007" right="0.70000000000000007" top="0.75" bottom="0.75" header="0.30000000000000004" footer="0.30000000000000004"/>
  <pageSetup paperSize="9" scale="84" fitToWidth="0"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7"/>
  <sheetViews>
    <sheetView workbookViewId="0">
      <selection activeCell="I17" sqref="I17"/>
    </sheetView>
  </sheetViews>
  <sheetFormatPr baseColWidth="10" defaultColWidth="11.42578125" defaultRowHeight="18.75" x14ac:dyDescent="0.3"/>
  <cols>
    <col min="1" max="1" width="8.7109375" style="54" customWidth="1"/>
    <col min="2" max="2" width="26.42578125" style="45" bestFit="1" customWidth="1"/>
    <col min="3" max="3" width="10.28515625" style="32" bestFit="1" customWidth="1"/>
    <col min="4" max="13" width="11.42578125" style="32"/>
    <col min="14" max="14" width="24.140625" style="32" customWidth="1"/>
    <col min="15" max="16384" width="11.42578125" style="32"/>
  </cols>
  <sheetData>
    <row r="1" spans="1:17" ht="26.25" customHeight="1" x14ac:dyDescent="0.2">
      <c r="A1" s="57" t="s">
        <v>312</v>
      </c>
      <c r="B1" s="58"/>
      <c r="C1" s="58"/>
      <c r="D1" s="58"/>
      <c r="E1" s="58"/>
      <c r="F1" s="58"/>
      <c r="G1" s="58"/>
      <c r="H1" s="58"/>
      <c r="I1" s="58"/>
      <c r="J1" s="58"/>
      <c r="K1" s="58"/>
      <c r="L1" s="58"/>
      <c r="M1" s="58"/>
      <c r="N1" s="58"/>
      <c r="O1" s="58"/>
      <c r="P1" s="58"/>
      <c r="Q1" s="55"/>
    </row>
    <row r="2" spans="1:17" ht="15.75" x14ac:dyDescent="0.25">
      <c r="A2" s="59"/>
      <c r="B2" s="53" t="s">
        <v>313</v>
      </c>
      <c r="C2" s="48" t="s">
        <v>307</v>
      </c>
    </row>
    <row r="3" spans="1:17" ht="15.75" x14ac:dyDescent="0.25">
      <c r="A3" s="60">
        <f t="shared" ref="A3:A22" si="0">A2+1</f>
        <v>1</v>
      </c>
      <c r="B3" s="49" t="s">
        <v>309</v>
      </c>
      <c r="C3" s="61">
        <v>29.4</v>
      </c>
    </row>
    <row r="4" spans="1:17" ht="15.75" x14ac:dyDescent="0.25">
      <c r="A4" s="60">
        <f t="shared" si="0"/>
        <v>2</v>
      </c>
      <c r="B4" s="49" t="s">
        <v>237</v>
      </c>
      <c r="C4" s="61">
        <v>27.4</v>
      </c>
    </row>
    <row r="5" spans="1:17" ht="15.75" x14ac:dyDescent="0.25">
      <c r="A5" s="60">
        <f t="shared" si="0"/>
        <v>3</v>
      </c>
      <c r="B5" s="50" t="s">
        <v>6</v>
      </c>
      <c r="C5" s="61">
        <v>22.6</v>
      </c>
    </row>
    <row r="6" spans="1:17" ht="15.75" x14ac:dyDescent="0.25">
      <c r="A6" s="60">
        <f t="shared" si="0"/>
        <v>4</v>
      </c>
      <c r="B6" s="49" t="s">
        <v>40</v>
      </c>
      <c r="C6" s="61">
        <v>22.2</v>
      </c>
    </row>
    <row r="7" spans="1:17" ht="15.75" x14ac:dyDescent="0.25">
      <c r="A7" s="60">
        <f t="shared" si="0"/>
        <v>5</v>
      </c>
      <c r="B7" s="49" t="s">
        <v>329</v>
      </c>
      <c r="C7" s="61">
        <v>21.6</v>
      </c>
    </row>
    <row r="8" spans="1:17" ht="15.75" x14ac:dyDescent="0.25">
      <c r="A8" s="60">
        <f t="shared" si="0"/>
        <v>6</v>
      </c>
      <c r="B8" s="49" t="s">
        <v>224</v>
      </c>
      <c r="C8" s="61">
        <v>20.399999999999999</v>
      </c>
    </row>
    <row r="9" spans="1:17" ht="15.75" x14ac:dyDescent="0.25">
      <c r="A9" s="60">
        <f t="shared" si="0"/>
        <v>7</v>
      </c>
      <c r="B9" s="49" t="s">
        <v>180</v>
      </c>
      <c r="C9" s="61">
        <v>20.2</v>
      </c>
    </row>
    <row r="10" spans="1:17" ht="15.75" x14ac:dyDescent="0.25">
      <c r="A10" s="60">
        <f t="shared" si="0"/>
        <v>8</v>
      </c>
      <c r="B10" s="49" t="s">
        <v>86</v>
      </c>
      <c r="C10" s="61">
        <v>19</v>
      </c>
    </row>
    <row r="11" spans="1:17" ht="15.75" x14ac:dyDescent="0.25">
      <c r="A11" s="60">
        <f t="shared" si="0"/>
        <v>9</v>
      </c>
      <c r="B11" s="49" t="s">
        <v>252</v>
      </c>
      <c r="C11" s="61">
        <v>17</v>
      </c>
    </row>
    <row r="12" spans="1:17" ht="15.75" x14ac:dyDescent="0.25">
      <c r="A12" s="60">
        <f t="shared" si="0"/>
        <v>10</v>
      </c>
      <c r="B12" s="49" t="s">
        <v>143</v>
      </c>
      <c r="C12" s="61">
        <v>13.5</v>
      </c>
    </row>
    <row r="13" spans="1:17" ht="15.75" x14ac:dyDescent="0.25">
      <c r="A13" s="60">
        <f t="shared" si="0"/>
        <v>11</v>
      </c>
      <c r="B13" s="49" t="s">
        <v>272</v>
      </c>
      <c r="C13" s="61">
        <v>12.6</v>
      </c>
    </row>
    <row r="14" spans="1:17" ht="15.75" x14ac:dyDescent="0.25">
      <c r="A14" s="60">
        <f t="shared" si="0"/>
        <v>12</v>
      </c>
      <c r="B14" s="49" t="s">
        <v>164</v>
      </c>
      <c r="C14" s="61">
        <v>10.6</v>
      </c>
    </row>
    <row r="15" spans="1:17" ht="15.75" x14ac:dyDescent="0.25">
      <c r="A15" s="60">
        <f t="shared" si="0"/>
        <v>13</v>
      </c>
      <c r="B15" s="49" t="s">
        <v>200</v>
      </c>
      <c r="C15" s="61">
        <v>9</v>
      </c>
    </row>
    <row r="16" spans="1:17" ht="15.75" x14ac:dyDescent="0.25">
      <c r="A16" s="60">
        <f t="shared" si="0"/>
        <v>14</v>
      </c>
      <c r="B16" s="49" t="s">
        <v>24</v>
      </c>
      <c r="C16" s="61">
        <v>9</v>
      </c>
    </row>
    <row r="17" spans="1:3" ht="15.75" x14ac:dyDescent="0.25">
      <c r="A17" s="60">
        <f t="shared" si="0"/>
        <v>15</v>
      </c>
      <c r="B17" s="49" t="s">
        <v>385</v>
      </c>
      <c r="C17" s="61">
        <v>8.8000000000000007</v>
      </c>
    </row>
    <row r="18" spans="1:3" ht="15.75" x14ac:dyDescent="0.25">
      <c r="A18" s="60">
        <f t="shared" si="0"/>
        <v>16</v>
      </c>
      <c r="B18" s="50" t="s">
        <v>78</v>
      </c>
      <c r="C18" s="61">
        <v>7.6</v>
      </c>
    </row>
    <row r="19" spans="1:3" ht="15.75" x14ac:dyDescent="0.25">
      <c r="A19" s="60">
        <f t="shared" si="0"/>
        <v>17</v>
      </c>
      <c r="B19" s="49" t="s">
        <v>310</v>
      </c>
      <c r="C19" s="61">
        <v>6.6</v>
      </c>
    </row>
    <row r="20" spans="1:3" ht="15.75" x14ac:dyDescent="0.25">
      <c r="A20" s="60">
        <f t="shared" si="0"/>
        <v>18</v>
      </c>
      <c r="B20" s="64" t="s">
        <v>219</v>
      </c>
      <c r="C20" s="62">
        <v>2</v>
      </c>
    </row>
    <row r="21" spans="1:3" ht="15.75" x14ac:dyDescent="0.25">
      <c r="A21" s="60">
        <f t="shared" si="0"/>
        <v>19</v>
      </c>
      <c r="B21" s="56" t="s">
        <v>1</v>
      </c>
      <c r="C21" s="63">
        <v>1.6</v>
      </c>
    </row>
    <row r="22" spans="1:3" ht="15.75" x14ac:dyDescent="0.25">
      <c r="A22" s="60">
        <f t="shared" si="0"/>
        <v>20</v>
      </c>
      <c r="B22" s="56" t="s">
        <v>386</v>
      </c>
      <c r="C22" s="63">
        <v>0.8</v>
      </c>
    </row>
    <row r="23" spans="1:3" x14ac:dyDescent="0.3">
      <c r="A23" s="51"/>
      <c r="B23" s="46"/>
    </row>
    <row r="24" spans="1:3" x14ac:dyDescent="0.3">
      <c r="A24" s="51"/>
      <c r="B24" s="46"/>
    </row>
    <row r="25" spans="1:3" x14ac:dyDescent="0.3">
      <c r="A25" s="51"/>
      <c r="B25" s="46"/>
    </row>
    <row r="26" spans="1:3" x14ac:dyDescent="0.3">
      <c r="A26" s="52"/>
      <c r="B26" s="47"/>
    </row>
    <row r="27" spans="1:3" x14ac:dyDescent="0.3">
      <c r="A27" s="52"/>
      <c r="B27" s="47"/>
    </row>
  </sheetData>
  <sheetProtection formatCells="0" formatColumns="0" formatRows="0" insertColumns="0" insertRows="0" insertHyperlinks="0" deleteColumns="0" deleteRows="0" sort="0" autoFilter="0" pivotTables="0"/>
  <sortState xmlns:xlrd2="http://schemas.microsoft.com/office/spreadsheetml/2017/richdata2" ref="B3:C22">
    <sortCondition descending="1" ref="C3:C22"/>
  </sortState>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1"/>
  <sheetViews>
    <sheetView workbookViewId="0">
      <selection sqref="A1:B19"/>
    </sheetView>
  </sheetViews>
  <sheetFormatPr baseColWidth="10" defaultRowHeight="18.75" x14ac:dyDescent="0.3"/>
  <cols>
    <col min="1" max="1" width="35.5703125" style="39" bestFit="1" customWidth="1"/>
    <col min="2" max="2" width="29.85546875" bestFit="1" customWidth="1"/>
    <col min="3" max="3" width="11.42578125" customWidth="1"/>
  </cols>
  <sheetData>
    <row r="1" spans="1:2" ht="18" x14ac:dyDescent="0.25">
      <c r="A1" s="33" t="s">
        <v>24</v>
      </c>
      <c r="B1" s="35" t="e">
        <f>CSPF2022!#REF!</f>
        <v>#REF!</v>
      </c>
    </row>
    <row r="2" spans="1:2" ht="18" x14ac:dyDescent="0.25">
      <c r="A2" s="33" t="s">
        <v>40</v>
      </c>
      <c r="B2" s="35" t="e">
        <f>CSPF2022!#REF!</f>
        <v>#REF!</v>
      </c>
    </row>
    <row r="3" spans="1:2" ht="18" x14ac:dyDescent="0.25">
      <c r="A3" s="33" t="s">
        <v>78</v>
      </c>
      <c r="B3" s="35" t="e">
        <f>CSPF2022!#REF!</f>
        <v>#REF!</v>
      </c>
    </row>
    <row r="4" spans="1:2" ht="18" x14ac:dyDescent="0.25">
      <c r="A4" s="33" t="s">
        <v>237</v>
      </c>
      <c r="B4" s="35" t="e">
        <f>CSPF2022!#REF!</f>
        <v>#REF!</v>
      </c>
    </row>
    <row r="5" spans="1:2" ht="18" x14ac:dyDescent="0.25">
      <c r="A5" s="33" t="s">
        <v>224</v>
      </c>
      <c r="B5" s="35" t="e">
        <f>CSPF2022!#REF!</f>
        <v>#REF!</v>
      </c>
    </row>
    <row r="6" spans="1:2" ht="18" x14ac:dyDescent="0.25">
      <c r="A6" s="33" t="s">
        <v>200</v>
      </c>
      <c r="B6" s="35" t="e">
        <f>CSPF2022!#REF!</f>
        <v>#REF!</v>
      </c>
    </row>
    <row r="7" spans="1:2" ht="18" x14ac:dyDescent="0.25">
      <c r="A7" s="33" t="s">
        <v>308</v>
      </c>
      <c r="B7" s="35" t="e">
        <f>CSPF2022!#REF!</f>
        <v>#REF!</v>
      </c>
    </row>
    <row r="8" spans="1:2" ht="18" x14ac:dyDescent="0.25">
      <c r="A8" s="33" t="s">
        <v>309</v>
      </c>
      <c r="B8" s="35" t="e">
        <f>CSPF2022!#REF!</f>
        <v>#REF!</v>
      </c>
    </row>
    <row r="9" spans="1:2" ht="18" x14ac:dyDescent="0.25">
      <c r="A9" s="33" t="s">
        <v>196</v>
      </c>
      <c r="B9" s="35" t="e">
        <f>CSPF2022!#REF!</f>
        <v>#REF!</v>
      </c>
    </row>
    <row r="10" spans="1:2" ht="18" x14ac:dyDescent="0.25">
      <c r="A10" s="33" t="s">
        <v>272</v>
      </c>
      <c r="B10" s="35" t="e">
        <f>CSPF2022!#REF!</f>
        <v>#REF!</v>
      </c>
    </row>
    <row r="11" spans="1:2" x14ac:dyDescent="0.3">
      <c r="A11" s="34" t="s">
        <v>219</v>
      </c>
      <c r="B11" s="35" t="e">
        <f>CSPF2022!#REF!</f>
        <v>#REF!</v>
      </c>
    </row>
    <row r="12" spans="1:2" ht="18" x14ac:dyDescent="0.25">
      <c r="A12" s="33" t="s">
        <v>6</v>
      </c>
      <c r="B12" s="35" t="e">
        <f>CSPF2022!#REF!</f>
        <v>#REF!</v>
      </c>
    </row>
    <row r="13" spans="1:2" ht="18" x14ac:dyDescent="0.25">
      <c r="A13" s="33" t="s">
        <v>86</v>
      </c>
      <c r="B13" s="35" t="e">
        <f>CSPF2022!#REF!</f>
        <v>#REF!</v>
      </c>
    </row>
    <row r="14" spans="1:2" ht="18" x14ac:dyDescent="0.25">
      <c r="A14" s="33" t="s">
        <v>164</v>
      </c>
      <c r="B14" s="35" t="e">
        <f>CSPF2022!#REF!</f>
        <v>#REF!</v>
      </c>
    </row>
    <row r="15" spans="1:2" ht="18" x14ac:dyDescent="0.25">
      <c r="A15" s="33" t="s">
        <v>143</v>
      </c>
      <c r="B15" s="35" t="e">
        <f>CSPF2022!#REF!</f>
        <v>#REF!</v>
      </c>
    </row>
    <row r="16" spans="1:2" ht="18" x14ac:dyDescent="0.25">
      <c r="A16" s="33" t="s">
        <v>109</v>
      </c>
      <c r="B16" s="35" t="e">
        <f>CSPF2022!#REF!</f>
        <v>#REF!</v>
      </c>
    </row>
    <row r="17" spans="1:2" ht="18" x14ac:dyDescent="0.25">
      <c r="A17" s="33" t="s">
        <v>180</v>
      </c>
      <c r="B17" s="35" t="e">
        <f>CSPF2022!#REF!</f>
        <v>#REF!</v>
      </c>
    </row>
    <row r="18" spans="1:2" ht="18" x14ac:dyDescent="0.25">
      <c r="A18" s="33" t="s">
        <v>310</v>
      </c>
      <c r="B18" s="35" t="e">
        <f>CSPF2022!#REF!</f>
        <v>#REF!</v>
      </c>
    </row>
    <row r="19" spans="1:2" x14ac:dyDescent="0.3">
      <c r="A19" s="36" t="s">
        <v>10</v>
      </c>
      <c r="B19" s="35" t="e">
        <f>CSPF2022!#REF!</f>
        <v>#REF!</v>
      </c>
    </row>
    <row r="20" spans="1:2" x14ac:dyDescent="0.3">
      <c r="A20" s="37"/>
      <c r="B20" s="38"/>
    </row>
    <row r="21" spans="1:2" x14ac:dyDescent="0.3">
      <c r="A21" s="37"/>
      <c r="B21" s="38"/>
    </row>
  </sheetData>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CSPF2022</vt:lpstr>
      <vt:lpstr>Classement Club</vt:lpstr>
      <vt:lpstr>CALCUL_CLT_CLUB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oyanna rondin</dc:creator>
  <cp:lastModifiedBy>Elodie Beucher</cp:lastModifiedBy>
  <cp:lastPrinted>2022-04-25T15:51:19Z</cp:lastPrinted>
  <dcterms:created xsi:type="dcterms:W3CDTF">2020-02-05T21:59:20Z</dcterms:created>
  <dcterms:modified xsi:type="dcterms:W3CDTF">2022-09-08T18:50:53Z</dcterms:modified>
</cp:coreProperties>
</file>